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69\Desktop\住改福祉用具作成中\"/>
    </mc:Choice>
  </mc:AlternateContent>
  <bookViews>
    <workbookView showHorizontalScroll="0" xWindow="120" yWindow="15" windowWidth="13785" windowHeight="8445"/>
  </bookViews>
  <sheets>
    <sheet name="記入例" sheetId="10" r:id="rId1"/>
    <sheet name="１割負担" sheetId="6" r:id="rId2"/>
    <sheet name="２割負担" sheetId="8" r:id="rId3"/>
    <sheet name="3割負担 " sheetId="9" r:id="rId4"/>
  </sheets>
  <definedNames>
    <definedName name="_xlnm.Print_Area" localSheetId="1">'１割負担'!$A:$BT</definedName>
    <definedName name="_xlnm.Print_Area" localSheetId="2">'２割負担'!$A:$BT</definedName>
    <definedName name="_xlnm.Print_Area" localSheetId="3">'3割負担 '!$A:$BT</definedName>
    <definedName name="_xlnm.Print_Area" localSheetId="0">記入例!$A:$BT</definedName>
    <definedName name="購入金額" localSheetId="2">'２割負担'!$N$20</definedName>
    <definedName name="購入金額" localSheetId="3">'3割負担 '!$N$20</definedName>
    <definedName name="購入金額" localSheetId="0">記入例!$N$20</definedName>
    <definedName name="購入金額">'１割負担'!$N$20</definedName>
    <definedName name="支給申請額" localSheetId="2">'２割負担'!$AZ$20</definedName>
    <definedName name="支給申請額" localSheetId="3">'3割負担 '!$AZ$20</definedName>
    <definedName name="支給申請額" localSheetId="0">記入例!$AZ$20</definedName>
    <definedName name="支給申請額">'１割負担'!$AZ$20</definedName>
    <definedName name="申請年月日" localSheetId="2">'２割負担'!$BU$26</definedName>
    <definedName name="申請年月日" localSheetId="0">記入例!$BU$26</definedName>
    <definedName name="申請年月日">'１割負担'!$BU$26</definedName>
    <definedName name="申請年月日2" localSheetId="2">'２割負担'!$BU$36</definedName>
    <definedName name="申請年月日2" localSheetId="0">記入例!$BU$36</definedName>
    <definedName name="申請年月日2">'１割負担'!$BU$36</definedName>
    <definedName name="生年月日" localSheetId="2">'２割負担'!$BU$7</definedName>
    <definedName name="生年月日" localSheetId="3">'3割負担 '!$BU$7</definedName>
    <definedName name="生年月日" localSheetId="0">記入例!$BU$7</definedName>
    <definedName name="生年月日">'１割負担'!$BU$7</definedName>
    <definedName name="利用者負担額">#REF!</definedName>
  </definedNames>
  <calcPr calcId="162913"/>
</workbook>
</file>

<file path=xl/calcChain.xml><?xml version="1.0" encoding="utf-8"?>
<calcChain xmlns="http://schemas.openxmlformats.org/spreadsheetml/2006/main">
  <c r="D26" i="6" l="1"/>
  <c r="S36" i="10"/>
  <c r="N36" i="10"/>
  <c r="I36" i="10"/>
  <c r="D36" i="10"/>
  <c r="S26" i="10"/>
  <c r="N26" i="10"/>
  <c r="I26" i="10"/>
  <c r="D26" i="10"/>
  <c r="AZ20" i="10"/>
  <c r="AG20" i="10" s="1"/>
  <c r="AN7" i="10"/>
  <c r="AG7" i="10"/>
  <c r="Z7" i="10"/>
  <c r="P7" i="10"/>
  <c r="AZ20" i="8"/>
  <c r="AG20" i="8" s="1"/>
  <c r="AZ20" i="9"/>
  <c r="AG20" i="9" s="1"/>
  <c r="S36" i="9"/>
  <c r="N36" i="9"/>
  <c r="I36" i="9"/>
  <c r="D36" i="9"/>
  <c r="S26" i="9"/>
  <c r="N26" i="9"/>
  <c r="I26" i="9"/>
  <c r="D26" i="9"/>
  <c r="AN7" i="9"/>
  <c r="AG7" i="9"/>
  <c r="Z7" i="9"/>
  <c r="P7" i="9"/>
  <c r="S36" i="8"/>
  <c r="N36" i="8"/>
  <c r="I36" i="8"/>
  <c r="D36" i="8"/>
  <c r="S26" i="8"/>
  <c r="N26" i="8"/>
  <c r="I26" i="8"/>
  <c r="D26" i="8"/>
  <c r="AN7" i="8"/>
  <c r="AG7" i="8"/>
  <c r="Z7" i="8"/>
  <c r="P7" i="8"/>
  <c r="AZ20" i="6"/>
  <c r="AG20" i="6" s="1"/>
  <c r="AN7" i="6"/>
  <c r="AG7" i="6"/>
  <c r="Z7" i="6"/>
  <c r="P7" i="6"/>
  <c r="I26" i="6"/>
  <c r="N26" i="6"/>
  <c r="S26" i="6"/>
  <c r="D36" i="6"/>
  <c r="I36" i="6"/>
  <c r="N36" i="6"/>
  <c r="S36" i="6"/>
</calcChain>
</file>

<file path=xl/sharedStrings.xml><?xml version="1.0" encoding="utf-8"?>
<sst xmlns="http://schemas.openxmlformats.org/spreadsheetml/2006/main" count="308" uniqueCount="82">
  <si>
    <t>日生</t>
    <rPh sb="0" eb="1">
      <t>ニチ</t>
    </rPh>
    <rPh sb="1" eb="2">
      <t>ウ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</si>
  <si>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</si>
  <si>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</si>
  <si>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生年月日</t>
    <rPh sb="0" eb="2">
      <t>セイネン</t>
    </rPh>
    <rPh sb="2" eb="4">
      <t>ガッピ</t>
    </rPh>
    <phoneticPr fontId="2"/>
  </si>
  <si>
    <t>男　・　女</t>
    <phoneticPr fontId="2"/>
  </si>
  <si>
    <t>年</t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</si>
  <si>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</si>
  <si>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支給申請額</t>
    <rPh sb="0" eb="2">
      <t>シキュウ</t>
    </rPh>
    <rPh sb="2" eb="5">
      <t>シンセイガク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</si>
  <si>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</si>
  <si>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</si>
  <si>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</si>
  <si>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</si>
  <si>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性　別</t>
    <rPh sb="0" eb="1">
      <t>セイ</t>
    </rPh>
    <rPh sb="2" eb="3">
      <t>ベツ</t>
    </rPh>
    <phoneticPr fontId="2"/>
  </si>
  <si>
    <t>湯　　沢　　市　　長　　　様</t>
    <rPh sb="0" eb="1">
      <t>ユ</t>
    </rPh>
    <rPh sb="3" eb="4">
      <t>サワ</t>
    </rPh>
    <rPh sb="6" eb="7">
      <t>シ</t>
    </rPh>
    <rPh sb="9" eb="10">
      <t>チョウ</t>
    </rPh>
    <rPh sb="13" eb="14">
      <t>サマ</t>
    </rPh>
    <phoneticPr fontId="2"/>
  </si>
  <si>
    <t>Ｂ</t>
    <phoneticPr fontId="2"/>
  </si>
  <si>
    <t>Ａ－Ｂ</t>
    <phoneticPr fontId="2"/>
  </si>
  <si>
    <t>円</t>
    <rPh sb="0" eb="1">
      <t>エン</t>
    </rPh>
    <phoneticPr fontId="2"/>
  </si>
  <si>
    <t>なお、支給に当たっては、受領を下記の者に委任します。</t>
    <rPh sb="3" eb="5">
      <t>シキュウ</t>
    </rPh>
    <rPh sb="6" eb="7">
      <t>ア</t>
    </rPh>
    <rPh sb="12" eb="14">
      <t>ジュリョウ</t>
    </rPh>
    <rPh sb="15" eb="17">
      <t>カキ</t>
    </rPh>
    <rPh sb="18" eb="19">
      <t>モノ</t>
    </rPh>
    <rPh sb="20" eb="22">
      <t>イニン</t>
    </rPh>
    <phoneticPr fontId="2"/>
  </si>
  <si>
    <t>申請者</t>
    <rPh sb="0" eb="3">
      <t>シンセイシャ</t>
    </rPh>
    <phoneticPr fontId="2"/>
  </si>
  <si>
    <t>なお、支給に当たっては、受領委任払いに係る登録口座に振り込みしてください。</t>
    <rPh sb="3" eb="5">
      <t>シキュウ</t>
    </rPh>
    <rPh sb="6" eb="7">
      <t>ア</t>
    </rPh>
    <rPh sb="12" eb="14">
      <t>ジュリョウ</t>
    </rPh>
    <rPh sb="14" eb="16">
      <t>イニン</t>
    </rPh>
    <rPh sb="16" eb="17">
      <t>バラ</t>
    </rPh>
    <rPh sb="19" eb="20">
      <t>カカ</t>
    </rPh>
    <rPh sb="21" eb="23">
      <t>トウロク</t>
    </rPh>
    <rPh sb="23" eb="25">
      <t>コウザ</t>
    </rPh>
    <rPh sb="26" eb="27">
      <t>フ</t>
    </rPh>
    <rPh sb="28" eb="29">
      <t>コ</t>
    </rPh>
    <phoneticPr fontId="2"/>
  </si>
  <si>
    <t>受領委任登録番号</t>
    <rPh sb="0" eb="2">
      <t>ジュリョウ</t>
    </rPh>
    <rPh sb="2" eb="4">
      <t>イニン</t>
    </rPh>
    <rPh sb="4" eb="6">
      <t>トウロク</t>
    </rPh>
    <rPh sb="6" eb="8">
      <t>バンゴウ</t>
    </rPh>
    <phoneticPr fontId="2"/>
  </si>
  <si>
    <t>所在地</t>
    <rPh sb="0" eb="3">
      <t>ショザイチ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</si>
  <si>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</si>
  <si>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</si>
  <si>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</si>
  <si>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フリガナ
</t>
    </r>
    <r>
      <rPr>
        <sz val="10"/>
        <rFont val="ＭＳ Ｐ明朝"/>
        <family val="1"/>
        <charset val="128"/>
      </rPr>
      <t xml:space="preserve">
</t>
    </r>
    <r>
      <rPr>
        <sz val="18"/>
        <rFont val="ＭＳ Ｐ明朝"/>
        <family val="1"/>
        <charset val="128"/>
      </rPr>
      <t xml:space="preserve">被保険者氏名
</t>
    </r>
    <rPh sb="6" eb="7">
      <t>ヒ</t>
    </rPh>
    <rPh sb="7" eb="10">
      <t>ホケンシャ</t>
    </rPh>
    <rPh sb="10" eb="12">
      <t>シメイ</t>
    </rPh>
    <phoneticPr fontId="2"/>
  </si>
  <si>
    <t>申請年月日</t>
    <rPh sb="0" eb="2">
      <t>シンセイ</t>
    </rPh>
    <rPh sb="2" eb="5">
      <t>ネンガッピ</t>
    </rPh>
    <phoneticPr fontId="2"/>
  </si>
  <si>
    <t>申請年月日2</t>
    <rPh sb="0" eb="2">
      <t>シンセイ</t>
    </rPh>
    <rPh sb="2" eb="5">
      <t>ネンガッピ</t>
    </rPh>
    <phoneticPr fontId="2"/>
  </si>
  <si>
    <t>福祉用具名</t>
    <rPh sb="0" eb="2">
      <t>フクシ</t>
    </rPh>
    <rPh sb="2" eb="4">
      <t>ヨウグ</t>
    </rPh>
    <rPh sb="4" eb="5">
      <t>メイ</t>
    </rPh>
    <phoneticPr fontId="2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</si>
  <si>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2"/>
  </si>
  <si>
    <t>購入金額</t>
    <rPh sb="0" eb="2">
      <t>コウニュウ</t>
    </rPh>
    <rPh sb="2" eb="4">
      <t>キンガク</t>
    </rPh>
    <phoneticPr fontId="2"/>
  </si>
  <si>
    <t>購入日</t>
    <rPh sb="0" eb="2">
      <t>コウニュウ</t>
    </rPh>
    <rPh sb="2" eb="3">
      <t>ビ</t>
    </rPh>
    <phoneticPr fontId="2"/>
  </si>
  <si>
    <t>販売事業者名</t>
    <rPh sb="0" eb="2">
      <t>ハンバイ</t>
    </rPh>
    <rPh sb="2" eb="4">
      <t>ジギョウ</t>
    </rPh>
    <rPh sb="4" eb="5">
      <t>シャ</t>
    </rPh>
    <rPh sb="5" eb="6">
      <t>メイ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</si>
  <si>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</si>
  <si>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（種目及び商品名）</t>
    <rPh sb="1" eb="3">
      <t>シュモク</t>
    </rPh>
    <rPh sb="3" eb="4">
      <t>オヨ</t>
    </rPh>
    <rPh sb="5" eb="8">
      <t>ショウヒンメイ</t>
    </rPh>
    <phoneticPr fontId="2"/>
  </si>
  <si>
    <t>Ａ</t>
    <phoneticPr fontId="2"/>
  </si>
  <si>
    <t>㊞</t>
    <phoneticPr fontId="2"/>
  </si>
  <si>
    <t>㊞</t>
    <phoneticPr fontId="2"/>
  </si>
  <si>
    <t>福祉用具が
必要な理由</t>
    <rPh sb="0" eb="2">
      <t>フクシ</t>
    </rPh>
    <rPh sb="2" eb="4">
      <t>ヨウグ</t>
    </rPh>
    <rPh sb="6" eb="8">
      <t>ヒツヨウ</t>
    </rPh>
    <rPh sb="9" eb="11">
      <t>リユウ</t>
    </rPh>
    <phoneticPr fontId="2"/>
  </si>
  <si>
    <t>上記の請求に対して支給される居宅介護（介護予防）福祉用具購入費の受領を受諾します。</t>
    <rPh sb="0" eb="2">
      <t>ジョウキ</t>
    </rPh>
    <rPh sb="3" eb="5">
      <t>セイキュウ</t>
    </rPh>
    <rPh sb="6" eb="7">
      <t>タイ</t>
    </rPh>
    <rPh sb="9" eb="11">
      <t>シキュウ</t>
    </rPh>
    <rPh sb="24" eb="26">
      <t>フクシ</t>
    </rPh>
    <rPh sb="26" eb="28">
      <t>ヨウグ</t>
    </rPh>
    <rPh sb="28" eb="30">
      <t>コウニュウ</t>
    </rPh>
    <rPh sb="32" eb="34">
      <t>ジュリョウ</t>
    </rPh>
    <rPh sb="35" eb="37">
      <t>ジュダク</t>
    </rPh>
    <phoneticPr fontId="2"/>
  </si>
  <si>
    <t>受諾者</t>
    <rPh sb="0" eb="2">
      <t>ジュダク</t>
    </rPh>
    <rPh sb="2" eb="3">
      <t>シャ</t>
    </rPh>
    <phoneticPr fontId="2"/>
  </si>
  <si>
    <r>
      <t xml:space="preserve">利用者負担額
</t>
    </r>
    <r>
      <rPr>
        <sz val="14"/>
        <rFont val="ＭＳ Ｐ明朝"/>
        <family val="1"/>
        <charset val="128"/>
      </rPr>
      <t>（Ａ×0.1　円未満切り上げ）</t>
    </r>
    <rPh sb="0" eb="3">
      <t>リヨウシャ</t>
    </rPh>
    <rPh sb="3" eb="5">
      <t>フタン</t>
    </rPh>
    <rPh sb="5" eb="6">
      <t>ガク</t>
    </rPh>
    <rPh sb="14" eb="15">
      <t>エン</t>
    </rPh>
    <rPh sb="15" eb="17">
      <t>ミマン</t>
    </rPh>
    <rPh sb="17" eb="18">
      <t>キ</t>
    </rPh>
    <rPh sb="19" eb="20">
      <t>ア</t>
    </rPh>
    <phoneticPr fontId="2"/>
  </si>
  <si>
    <t>介護保険居宅介護（介護予防）福祉用具購入費支給申請書兼請求書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1" eb="23">
      <t>シキュウ</t>
    </rPh>
    <rPh sb="23" eb="25">
      <t>シンセイ</t>
    </rPh>
    <rPh sb="25" eb="26">
      <t>ショ</t>
    </rPh>
    <rPh sb="26" eb="27">
      <t>ケン</t>
    </rPh>
    <rPh sb="27" eb="29">
      <t>セイキュウ</t>
    </rPh>
    <rPh sb="29" eb="30">
      <t>ショ</t>
    </rPh>
    <phoneticPr fontId="2"/>
  </si>
  <si>
    <t>上記のとおり関係書類を添えて、居宅介護（介護予防）福祉用具購入費の支給を申請します。</t>
    <rPh sb="0" eb="2">
      <t>ジョウキ</t>
    </rPh>
    <rPh sb="6" eb="8">
      <t>カンケイ</t>
    </rPh>
    <rPh sb="8" eb="10">
      <t>ショルイ</t>
    </rPh>
    <rPh sb="11" eb="12">
      <t>ソ</t>
    </rPh>
    <rPh sb="15" eb="17">
      <t>キョタク</t>
    </rPh>
    <rPh sb="17" eb="19">
      <t>カイゴ</t>
    </rPh>
    <rPh sb="20" eb="22">
      <t>カイゴ</t>
    </rPh>
    <rPh sb="22" eb="24">
      <t>ヨボウ</t>
    </rPh>
    <rPh sb="25" eb="27">
      <t>フクシ</t>
    </rPh>
    <rPh sb="27" eb="29">
      <t>ヨウグ</t>
    </rPh>
    <rPh sb="29" eb="31">
      <t>コウニュウ</t>
    </rPh>
    <rPh sb="31" eb="32">
      <t>ヒ</t>
    </rPh>
    <rPh sb="33" eb="35">
      <t>シキュウ</t>
    </rPh>
    <rPh sb="36" eb="38">
      <t>シンセイ</t>
    </rPh>
    <phoneticPr fontId="2"/>
  </si>
  <si>
    <t>052076</t>
    <phoneticPr fontId="2"/>
  </si>
  <si>
    <t>認定期間</t>
    <rPh sb="0" eb="2">
      <t>ニンテイ</t>
    </rPh>
    <rPh sb="2" eb="4">
      <t>キカン</t>
    </rPh>
    <phoneticPr fontId="2"/>
  </si>
  <si>
    <t>未納状況</t>
    <rPh sb="0" eb="2">
      <t>ミノウ</t>
    </rPh>
    <rPh sb="2" eb="4">
      <t>ジョウキョウ</t>
    </rPh>
    <phoneticPr fontId="2"/>
  </si>
  <si>
    <t>区分</t>
    <rPh sb="0" eb="2">
      <t>クブン</t>
    </rPh>
    <phoneticPr fontId="2"/>
  </si>
  <si>
    <t>生活保護</t>
    <rPh sb="0" eb="2">
      <t>セイカツ</t>
    </rPh>
    <rPh sb="2" eb="4">
      <t>ホゴ</t>
    </rPh>
    <phoneticPr fontId="2"/>
  </si>
  <si>
    <t>支給履歴</t>
    <rPh sb="0" eb="2">
      <t>シキュウ</t>
    </rPh>
    <rPh sb="2" eb="4">
      <t>リレキ</t>
    </rPh>
    <phoneticPr fontId="2"/>
  </si>
  <si>
    <t>～</t>
    <phoneticPr fontId="2"/>
  </si>
  <si>
    <t>－市記入欄－</t>
    <rPh sb="1" eb="2">
      <t>シ</t>
    </rPh>
    <rPh sb="2" eb="4">
      <t>キニュウ</t>
    </rPh>
    <rPh sb="4" eb="5">
      <t>ラン</t>
    </rPh>
    <phoneticPr fontId="2"/>
  </si>
  <si>
    <t>〒</t>
    <phoneticPr fontId="2"/>
  </si>
  <si>
    <r>
      <t xml:space="preserve">利用者負担額
</t>
    </r>
    <r>
      <rPr>
        <sz val="14"/>
        <rFont val="ＭＳ Ｐ明朝"/>
        <family val="1"/>
        <charset val="128"/>
      </rPr>
      <t>（Ａ×0.2　円未満切り上げ）</t>
    </r>
    <rPh sb="0" eb="3">
      <t>リヨウシャ</t>
    </rPh>
    <rPh sb="3" eb="5">
      <t>フタン</t>
    </rPh>
    <rPh sb="5" eb="6">
      <t>ガク</t>
    </rPh>
    <rPh sb="14" eb="15">
      <t>エン</t>
    </rPh>
    <rPh sb="15" eb="17">
      <t>ミマン</t>
    </rPh>
    <rPh sb="17" eb="18">
      <t>キ</t>
    </rPh>
    <rPh sb="19" eb="20">
      <t>ア</t>
    </rPh>
    <phoneticPr fontId="2"/>
  </si>
  <si>
    <r>
      <t xml:space="preserve">利用者負担額
</t>
    </r>
    <r>
      <rPr>
        <sz val="14"/>
        <rFont val="ＭＳ Ｐ明朝"/>
        <family val="1"/>
        <charset val="128"/>
      </rPr>
      <t>（Ａ×0.3　円未満切り上げ）</t>
    </r>
    <rPh sb="0" eb="3">
      <t>リヨウシャ</t>
    </rPh>
    <rPh sb="3" eb="5">
      <t>フタン</t>
    </rPh>
    <rPh sb="5" eb="6">
      <t>ガク</t>
    </rPh>
    <rPh sb="14" eb="15">
      <t>エン</t>
    </rPh>
    <rPh sb="15" eb="17">
      <t>ミマン</t>
    </rPh>
    <rPh sb="17" eb="18">
      <t>キ</t>
    </rPh>
    <rPh sb="19" eb="20">
      <t>ア</t>
    </rPh>
    <phoneticPr fontId="2"/>
  </si>
  <si>
    <t>記入例</t>
    <rPh sb="0" eb="2">
      <t>キニュウ</t>
    </rPh>
    <rPh sb="2" eb="3">
      <t>レイ</t>
    </rPh>
    <phoneticPr fontId="2"/>
  </si>
  <si>
    <t>湯沢　太郎</t>
    <rPh sb="0" eb="2">
      <t>ユザワ</t>
    </rPh>
    <rPh sb="3" eb="5">
      <t>タロウ</t>
    </rPh>
    <phoneticPr fontId="2"/>
  </si>
  <si>
    <t>ユザワ　タロウ</t>
    <phoneticPr fontId="2"/>
  </si>
  <si>
    <t>秋田県湯沢市佐竹町１番１号</t>
    <rPh sb="0" eb="3">
      <t>アキタケン</t>
    </rPh>
    <rPh sb="3" eb="6">
      <t>ユザワシ</t>
    </rPh>
    <rPh sb="6" eb="9">
      <t>サタケチョウ</t>
    </rPh>
    <rPh sb="10" eb="11">
      <t>バン</t>
    </rPh>
    <rPh sb="12" eb="13">
      <t>ゴウ</t>
    </rPh>
    <phoneticPr fontId="2"/>
  </si>
  <si>
    <t>〒012-8501</t>
    <phoneticPr fontId="2"/>
  </si>
  <si>
    <t>○○製造所</t>
    <rPh sb="2" eb="4">
      <t>セイゾウ</t>
    </rPh>
    <rPh sb="4" eb="5">
      <t>ショ</t>
    </rPh>
    <phoneticPr fontId="2"/>
  </si>
  <si>
    <t>○○　らくらくシャワーチェア
レッド　</t>
    <phoneticPr fontId="2"/>
  </si>
  <si>
    <t>□□福祉用具</t>
    <rPh sb="2" eb="4">
      <t>フクシ</t>
    </rPh>
    <rPh sb="4" eb="6">
      <t>ヨウグ</t>
    </rPh>
    <phoneticPr fontId="2"/>
  </si>
  <si>
    <t>別途ケアプラン参照</t>
    <rPh sb="0" eb="2">
      <t>ベット</t>
    </rPh>
    <rPh sb="7" eb="9">
      <t>サンショウ</t>
    </rPh>
    <phoneticPr fontId="2"/>
  </si>
  <si>
    <t>湯沢　太郎</t>
    <phoneticPr fontId="2"/>
  </si>
  <si>
    <t>秋田県湯沢市佐竹町１番１号</t>
    <phoneticPr fontId="2"/>
  </si>
  <si>
    <t>000000</t>
    <phoneticPr fontId="2"/>
  </si>
  <si>
    <t>秋田県湯沢市□□町１番１号</t>
    <phoneticPr fontId="2"/>
  </si>
  <si>
    <t>□□福祉用具</t>
    <phoneticPr fontId="2"/>
  </si>
  <si>
    <t>○○-○○○○</t>
    <phoneticPr fontId="2"/>
  </si>
  <si>
    <t>□□-□□□□</t>
    <phoneticPr fontId="2"/>
  </si>
  <si>
    <t>□□　次郎</t>
    <rPh sb="3" eb="5">
      <t>ジロウ</t>
    </rPh>
    <phoneticPr fontId="2"/>
  </si>
  <si>
    <t>↑こちらに生年月日を入力してください</t>
    <rPh sb="5" eb="7">
      <t>セイネン</t>
    </rPh>
    <rPh sb="7" eb="9">
      <t>ガッピ</t>
    </rPh>
    <rPh sb="10" eb="12">
      <t>ニュウリョク</t>
    </rPh>
    <phoneticPr fontId="2"/>
  </si>
  <si>
    <t>↑こちらに申請年月日を入力してください</t>
    <rPh sb="5" eb="7">
      <t>シンセイ</t>
    </rPh>
    <rPh sb="7" eb="10">
      <t>ネンガッピ</t>
    </rPh>
    <rPh sb="11" eb="13">
      <t>ニュウリョク</t>
    </rPh>
    <phoneticPr fontId="2"/>
  </si>
  <si>
    <t>↑こちらに申請年月日を入力してください</t>
    <phoneticPr fontId="2"/>
  </si>
  <si>
    <t>←購入金額を入力すると自動で利用者負担額・支給申請額が計算されます</t>
    <rPh sb="1" eb="3">
      <t>コウニュウ</t>
    </rPh>
    <rPh sb="3" eb="5">
      <t>キンガク</t>
    </rPh>
    <rPh sb="6" eb="8">
      <t>ニュウリョク</t>
    </rPh>
    <rPh sb="11" eb="13">
      <t>ジドウ</t>
    </rPh>
    <rPh sb="14" eb="17">
      <t>リヨウシャ</t>
    </rPh>
    <rPh sb="17" eb="19">
      <t>フタン</t>
    </rPh>
    <rPh sb="19" eb="20">
      <t>ガク</t>
    </rPh>
    <rPh sb="21" eb="23">
      <t>シキュウ</t>
    </rPh>
    <rPh sb="23" eb="25">
      <t>シンセイ</t>
    </rPh>
    <rPh sb="25" eb="26">
      <t>ガク</t>
    </rPh>
    <rPh sb="27" eb="29">
      <t>ケイサン</t>
    </rPh>
    <phoneticPr fontId="2"/>
  </si>
  <si>
    <t>保険対象購入金額
（上限10万円）</t>
    <rPh sb="0" eb="2">
      <t>ホケン</t>
    </rPh>
    <rPh sb="2" eb="4">
      <t>タイショウ</t>
    </rPh>
    <rPh sb="4" eb="6">
      <t>コウニュウ</t>
    </rPh>
    <rPh sb="6" eb="7">
      <t>キン</t>
    </rPh>
    <rPh sb="7" eb="8">
      <t>ガク</t>
    </rPh>
    <rPh sb="10" eb="12">
      <t>ジョウゲン</t>
    </rPh>
    <rPh sb="14" eb="16">
      <t>マンエン</t>
    </rPh>
    <phoneticPr fontId="2"/>
  </si>
  <si>
    <t>保険対象購入金額
（上限10万円）</t>
    <rPh sb="0" eb="2">
      <t>ホケン</t>
    </rPh>
    <rPh sb="2" eb="4">
      <t>タイショウ</t>
    </rPh>
    <rPh sb="4" eb="6">
      <t>コウニュウ</t>
    </rPh>
    <rPh sb="6" eb="8">
      <t>キンガク</t>
    </rPh>
    <rPh sb="10" eb="12">
      <t>ジョウゲン</t>
    </rPh>
    <rPh sb="14" eb="16">
      <t>マンエン</t>
    </rPh>
    <phoneticPr fontId="2"/>
  </si>
  <si>
    <t>【受領委任払い用/1割負担】</t>
    <rPh sb="10" eb="11">
      <t>ワリ</t>
    </rPh>
    <rPh sb="11" eb="13">
      <t>フタン</t>
    </rPh>
    <phoneticPr fontId="2"/>
  </si>
  <si>
    <t>【受領委任払い用/2割負担】</t>
    <rPh sb="10" eb="11">
      <t>ワリ</t>
    </rPh>
    <rPh sb="11" eb="13">
      <t>フタン</t>
    </rPh>
    <phoneticPr fontId="2"/>
  </si>
  <si>
    <t>【受領委任払い用/3割負担】</t>
    <rPh sb="10" eb="11">
      <t>ワリ</t>
    </rPh>
    <rPh sb="11" eb="13">
      <t>フタン</t>
    </rPh>
    <phoneticPr fontId="2"/>
  </si>
  <si>
    <t>介護度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</si>
</sst>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e"/>
    <numFmt numFmtId="177" formatCode="0000000"/>
    <numFmt numFmtId="178" formatCode="[$-411]ggg"/>
    <numFmt numFmtId="179" formatCode="m"/>
    <numFmt numFmtId="180" formatCode="d"/>
    <numFmt numFmtId="181" formatCode="[$-411]ge\.m\.d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24"/>
      <name val="ＭＳ Ｐゴシック"/>
      <family val="3"/>
      <charset val="128"/>
    </font>
    <font>
      <sz val="26"/>
      <name val="ＭＳ Ｐ明朝"/>
      <family val="1"/>
      <charset val="128"/>
    </font>
    <font>
      <sz val="20"/>
      <name val="ＭＳ Ｐ明朝"/>
      <family val="1"/>
      <charset val="128"/>
    </font>
    <font>
      <sz val="2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indexed="10"/>
      <name val="ＭＳ Ｐ明朝"/>
      <family val="1"/>
      <charset val="128"/>
    </font>
    <font>
      <b/>
      <sz val="2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26"/>
      <name val="ＭＳ ゴシック"/>
      <family val="3"/>
      <charset val="128"/>
    </font>
    <font>
      <b/>
      <sz val="26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3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346">
    <xf numFmtId="0" fontId="0" fillId="0" borderId="0" xfId="0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31" fontId="7" fillId="0" borderId="0" xfId="0" applyNumberFormat="1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7" fontId="3" fillId="0" borderId="0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 wrapText="1" indent="1"/>
    </xf>
    <xf numFmtId="0" fontId="4" fillId="0" borderId="17" xfId="0" applyFont="1" applyBorder="1" applyAlignment="1">
      <alignment horizontal="distributed" vertical="center" wrapText="1" indent="1"/>
    </xf>
    <xf numFmtId="0" fontId="4" fillId="0" borderId="18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19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57" fontId="4" fillId="0" borderId="0" xfId="0" applyNumberFormat="1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indent="5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 indent="1"/>
    </xf>
    <xf numFmtId="0" fontId="4" fillId="0" borderId="0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distributed" vertical="center"/>
    </xf>
    <xf numFmtId="177" fontId="3" fillId="0" borderId="0" xfId="2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23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center" vertical="center"/>
    </xf>
    <xf numFmtId="57" fontId="4" fillId="0" borderId="0" xfId="0" applyNumberFormat="1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vertical="center"/>
    </xf>
    <xf numFmtId="31" fontId="7" fillId="0" borderId="0" xfId="0" applyNumberFormat="1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horizontal="distributed" vertical="center" wrapText="1" indent="1"/>
    </xf>
    <xf numFmtId="0" fontId="4" fillId="0" borderId="17" xfId="0" applyFont="1" applyBorder="1" applyAlignment="1" applyProtection="1">
      <alignment horizontal="distributed" vertical="center" wrapText="1" indent="1"/>
    </xf>
    <xf numFmtId="0" fontId="4" fillId="0" borderId="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/>
    </xf>
    <xf numFmtId="0" fontId="4" fillId="0" borderId="19" xfId="0" applyFont="1" applyBorder="1" applyAlignment="1" applyProtection="1">
      <alignment horizontal="distributed" vertical="center"/>
    </xf>
    <xf numFmtId="0" fontId="19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22" fillId="0" borderId="0" xfId="0" quotePrefix="1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distributed" vertical="center" indent="5"/>
    </xf>
    <xf numFmtId="0" fontId="21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178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179" fontId="5" fillId="0" borderId="0" xfId="0" applyNumberFormat="1" applyFont="1" applyBorder="1" applyAlignment="1">
      <alignment horizontal="distributed" vertical="center"/>
    </xf>
    <xf numFmtId="180" fontId="5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distributed" vertical="center"/>
    </xf>
    <xf numFmtId="179" fontId="6" fillId="0" borderId="0" xfId="0" applyNumberFormat="1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distributed" vertical="center"/>
    </xf>
    <xf numFmtId="57" fontId="4" fillId="0" borderId="26" xfId="0" applyNumberFormat="1" applyFont="1" applyBorder="1" applyAlignment="1">
      <alignment horizontal="distributed" vertical="center"/>
    </xf>
    <xf numFmtId="57" fontId="4" fillId="0" borderId="27" xfId="0" applyNumberFormat="1" applyFont="1" applyBorder="1" applyAlignment="1">
      <alignment horizontal="distributed" vertical="center"/>
    </xf>
    <xf numFmtId="57" fontId="4" fillId="0" borderId="28" xfId="0" applyNumberFormat="1" applyFont="1" applyBorder="1" applyAlignment="1">
      <alignment horizontal="distributed" vertical="center"/>
    </xf>
    <xf numFmtId="49" fontId="20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29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/>
    </xf>
    <xf numFmtId="0" fontId="4" fillId="0" borderId="30" xfId="0" applyFont="1" applyBorder="1" applyAlignment="1">
      <alignment horizontal="distributed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18" fillId="0" borderId="2" xfId="1" applyFont="1" applyBorder="1" applyAlignment="1">
      <alignment horizontal="right" vertical="center" indent="2"/>
    </xf>
    <xf numFmtId="38" fontId="18" fillId="0" borderId="4" xfId="1" applyFont="1" applyBorder="1" applyAlignment="1">
      <alignment horizontal="right" vertical="center" indent="2"/>
    </xf>
    <xf numFmtId="0" fontId="4" fillId="0" borderId="4" xfId="0" applyFont="1" applyBorder="1" applyAlignment="1">
      <alignment horizontal="distributed"/>
    </xf>
    <xf numFmtId="38" fontId="18" fillId="0" borderId="2" xfId="1" applyNumberFormat="1" applyFont="1" applyBorder="1" applyAlignment="1">
      <alignment horizontal="right" vertical="center" indent="2"/>
    </xf>
    <xf numFmtId="38" fontId="18" fillId="0" borderId="4" xfId="1" applyNumberFormat="1" applyFont="1" applyBorder="1" applyAlignment="1">
      <alignment horizontal="right" vertical="center" indent="2"/>
    </xf>
    <xf numFmtId="0" fontId="4" fillId="0" borderId="17" xfId="0" applyFont="1" applyBorder="1" applyAlignment="1">
      <alignment horizontal="distributed"/>
    </xf>
    <xf numFmtId="0" fontId="4" fillId="0" borderId="29" xfId="0" applyFont="1" applyBorder="1" applyAlignment="1">
      <alignment horizontal="distributed"/>
    </xf>
    <xf numFmtId="0" fontId="4" fillId="0" borderId="13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 shrinkToFit="1"/>
    </xf>
    <xf numFmtId="38" fontId="14" fillId="0" borderId="36" xfId="1" applyFont="1" applyBorder="1" applyAlignment="1">
      <alignment horizontal="right" vertical="center" indent="2"/>
    </xf>
    <xf numFmtId="38" fontId="14" fillId="0" borderId="37" xfId="1" applyFont="1" applyBorder="1" applyAlignment="1">
      <alignment horizontal="right" vertical="center" indent="2"/>
    </xf>
    <xf numFmtId="38" fontId="4" fillId="0" borderId="37" xfId="1" applyFont="1" applyBorder="1" applyAlignment="1">
      <alignment horizontal="left"/>
    </xf>
    <xf numFmtId="38" fontId="4" fillId="0" borderId="38" xfId="1" applyFont="1" applyBorder="1" applyAlignment="1">
      <alignment horizontal="left"/>
    </xf>
    <xf numFmtId="181" fontId="10" fillId="0" borderId="39" xfId="0" applyNumberFormat="1" applyFont="1" applyBorder="1" applyAlignment="1">
      <alignment horizontal="distributed" vertical="center" indent="2"/>
    </xf>
    <xf numFmtId="181" fontId="10" fillId="0" borderId="40" xfId="0" applyNumberFormat="1" applyFont="1" applyBorder="1" applyAlignment="1">
      <alignment horizontal="distributed" vertical="center" indent="2"/>
    </xf>
    <xf numFmtId="0" fontId="10" fillId="0" borderId="41" xfId="0" applyFont="1" applyBorder="1" applyAlignment="1">
      <alignment horizontal="center" vertical="center" shrinkToFit="1"/>
    </xf>
    <xf numFmtId="38" fontId="14" fillId="0" borderId="42" xfId="1" applyFont="1" applyBorder="1" applyAlignment="1">
      <alignment horizontal="right" vertical="center" indent="2"/>
    </xf>
    <xf numFmtId="38" fontId="14" fillId="0" borderId="43" xfId="1" applyFont="1" applyBorder="1" applyAlignment="1">
      <alignment horizontal="right" vertical="center" indent="2"/>
    </xf>
    <xf numFmtId="38" fontId="4" fillId="0" borderId="43" xfId="1" applyFont="1" applyBorder="1" applyAlignment="1">
      <alignment horizontal="left"/>
    </xf>
    <xf numFmtId="38" fontId="4" fillId="0" borderId="44" xfId="1" applyFont="1" applyBorder="1" applyAlignment="1">
      <alignment horizontal="left"/>
    </xf>
    <xf numFmtId="0" fontId="4" fillId="0" borderId="9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35" xfId="0" applyFont="1" applyBorder="1" applyAlignment="1">
      <alignment horizontal="distributed" vertical="center" indent="3"/>
    </xf>
    <xf numFmtId="0" fontId="4" fillId="0" borderId="35" xfId="0" applyFont="1" applyBorder="1" applyAlignment="1">
      <alignment horizontal="distributed" vertical="center" indent="1"/>
    </xf>
    <xf numFmtId="0" fontId="4" fillId="0" borderId="45" xfId="0" applyFont="1" applyBorder="1" applyAlignment="1">
      <alignment horizontal="distributed" vertical="center" indent="2"/>
    </xf>
    <xf numFmtId="0" fontId="4" fillId="0" borderId="46" xfId="0" applyFont="1" applyBorder="1" applyAlignment="1">
      <alignment horizontal="distributed" vertical="center" indent="2"/>
    </xf>
    <xf numFmtId="0" fontId="4" fillId="0" borderId="39" xfId="0" applyFont="1" applyBorder="1" applyAlignment="1">
      <alignment horizontal="distributed" vertical="center" indent="2"/>
    </xf>
    <xf numFmtId="0" fontId="4" fillId="0" borderId="40" xfId="0" applyFont="1" applyBorder="1" applyAlignment="1">
      <alignment horizontal="distributed" vertical="center" indent="2"/>
    </xf>
    <xf numFmtId="0" fontId="4" fillId="0" borderId="47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indent="2"/>
    </xf>
    <xf numFmtId="0" fontId="4" fillId="0" borderId="41" xfId="0" applyFont="1" applyBorder="1" applyAlignment="1">
      <alignment horizontal="distributed" vertical="center" indent="3"/>
    </xf>
    <xf numFmtId="0" fontId="4" fillId="0" borderId="41" xfId="0" applyFont="1" applyBorder="1" applyAlignment="1">
      <alignment horizontal="distributed" vertical="center" indent="1"/>
    </xf>
    <xf numFmtId="38" fontId="14" fillId="0" borderId="12" xfId="1" applyFont="1" applyBorder="1" applyAlignment="1">
      <alignment horizontal="right" vertical="center" indent="2"/>
    </xf>
    <xf numFmtId="38" fontId="14" fillId="0" borderId="22" xfId="1" applyFont="1" applyBorder="1" applyAlignment="1">
      <alignment horizontal="right" vertical="center" indent="2"/>
    </xf>
    <xf numFmtId="38" fontId="4" fillId="0" borderId="22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0" fontId="8" fillId="0" borderId="48" xfId="0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18" xfId="0" applyNumberFormat="1" applyFont="1" applyBorder="1" applyAlignment="1">
      <alignment horizontal="distributed" vertical="center"/>
    </xf>
    <xf numFmtId="0" fontId="13" fillId="0" borderId="0" xfId="0" applyFont="1" applyBorder="1" applyAlignment="1">
      <alignment horizontal="center"/>
    </xf>
    <xf numFmtId="0" fontId="4" fillId="0" borderId="30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center"/>
    </xf>
    <xf numFmtId="57" fontId="4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wrapText="1"/>
    </xf>
    <xf numFmtId="0" fontId="4" fillId="0" borderId="15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22" xfId="0" applyFont="1" applyBorder="1" applyAlignment="1">
      <alignment horizontal="distributed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9" fillId="0" borderId="8" xfId="0" quotePrefix="1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distributed" vertical="center"/>
    </xf>
    <xf numFmtId="179" fontId="6" fillId="0" borderId="4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180" fontId="6" fillId="0" borderId="4" xfId="0" applyNumberFormat="1" applyFont="1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/>
    </xf>
    <xf numFmtId="0" fontId="4" fillId="0" borderId="22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horizontal="distributed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178" fontId="4" fillId="0" borderId="4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  <protection locked="0"/>
    </xf>
    <xf numFmtId="0" fontId="8" fillId="0" borderId="18" xfId="0" applyNumberFormat="1" applyFont="1" applyBorder="1" applyAlignment="1" applyProtection="1">
      <alignment horizontal="distributed" vertical="center"/>
      <protection locked="0"/>
    </xf>
    <xf numFmtId="0" fontId="8" fillId="0" borderId="48" xfId="0" applyFont="1" applyBorder="1" applyAlignment="1" applyProtection="1">
      <alignment horizontal="distributed" vertical="center"/>
    </xf>
    <xf numFmtId="0" fontId="8" fillId="0" borderId="48" xfId="0" applyFont="1" applyBorder="1" applyAlignment="1" applyProtection="1">
      <alignment horizontal="distributed" vertical="center"/>
      <protection locked="0"/>
    </xf>
    <xf numFmtId="0" fontId="9" fillId="0" borderId="8" xfId="0" quotePrefix="1" applyFont="1" applyBorder="1" applyAlignment="1" applyProtection="1">
      <alignment horizontal="distributed" vertical="center"/>
    </xf>
    <xf numFmtId="0" fontId="9" fillId="0" borderId="15" xfId="0" applyFont="1" applyBorder="1" applyAlignment="1" applyProtection="1">
      <alignment horizontal="distributed" vertical="center"/>
    </xf>
    <xf numFmtId="0" fontId="9" fillId="0" borderId="21" xfId="0" applyFont="1" applyBorder="1" applyAlignment="1" applyProtection="1">
      <alignment horizontal="distributed" vertical="center"/>
    </xf>
    <xf numFmtId="0" fontId="9" fillId="0" borderId="31" xfId="0" applyFont="1" applyBorder="1" applyAlignment="1" applyProtection="1">
      <alignment horizontal="distributed" vertical="center"/>
    </xf>
    <xf numFmtId="0" fontId="9" fillId="0" borderId="32" xfId="0" applyFont="1" applyBorder="1" applyAlignment="1" applyProtection="1">
      <alignment horizontal="distributed" vertical="center"/>
    </xf>
    <xf numFmtId="0" fontId="9" fillId="0" borderId="34" xfId="0" applyFont="1" applyBorder="1" applyAlignment="1" applyProtection="1">
      <alignment horizontal="distributed" vertical="center"/>
    </xf>
    <xf numFmtId="176" fontId="6" fillId="0" borderId="4" xfId="0" applyNumberFormat="1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distributed" wrapText="1"/>
    </xf>
    <xf numFmtId="0" fontId="4" fillId="0" borderId="15" xfId="0" applyFont="1" applyBorder="1" applyAlignment="1" applyProtection="1">
      <alignment horizontal="distributed"/>
    </xf>
    <xf numFmtId="0" fontId="4" fillId="0" borderId="0" xfId="0" applyFont="1" applyBorder="1" applyAlignment="1" applyProtection="1">
      <alignment horizontal="distributed"/>
    </xf>
    <xf numFmtId="0" fontId="4" fillId="0" borderId="22" xfId="0" applyFont="1" applyBorder="1" applyAlignment="1" applyProtection="1">
      <alignment horizontal="distributed"/>
    </xf>
    <xf numFmtId="0" fontId="4" fillId="0" borderId="0" xfId="0" applyFont="1" applyBorder="1" applyAlignment="1" applyProtection="1">
      <alignment horizontal="distributed" vertical="center"/>
    </xf>
    <xf numFmtId="0" fontId="4" fillId="0" borderId="30" xfId="0" applyFont="1" applyBorder="1" applyAlignment="1" applyProtection="1">
      <alignment horizontal="distributed" vertical="center"/>
    </xf>
    <xf numFmtId="0" fontId="4" fillId="0" borderId="30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Border="1" applyAlignment="1" applyProtection="1">
      <alignment horizontal="distributed" vertical="center"/>
    </xf>
    <xf numFmtId="179" fontId="5" fillId="0" borderId="0" xfId="0" applyNumberFormat="1" applyFont="1" applyBorder="1" applyAlignment="1" applyProtection="1">
      <alignment horizontal="distributed" vertical="center"/>
    </xf>
    <xf numFmtId="180" fontId="5" fillId="0" borderId="0" xfId="0" applyNumberFormat="1" applyFont="1" applyBorder="1" applyAlignment="1" applyProtection="1">
      <alignment horizontal="distributed" vertical="center"/>
    </xf>
    <xf numFmtId="178" fontId="4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shrinkToFit="1"/>
      <protection locked="0"/>
    </xf>
    <xf numFmtId="49" fontId="20" fillId="0" borderId="0" xfId="0" applyNumberFormat="1" applyFont="1" applyBorder="1" applyAlignment="1" applyProtection="1">
      <alignment horizontal="distributed" vertical="center"/>
      <protection locked="0"/>
    </xf>
    <xf numFmtId="176" fontId="6" fillId="0" borderId="0" xfId="0" applyNumberFormat="1" applyFont="1" applyBorder="1" applyAlignment="1" applyProtection="1">
      <alignment horizontal="distributed" vertical="center"/>
    </xf>
    <xf numFmtId="180" fontId="6" fillId="0" borderId="0" xfId="0" applyNumberFormat="1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center"/>
    </xf>
    <xf numFmtId="57" fontId="4" fillId="0" borderId="26" xfId="0" applyNumberFormat="1" applyFont="1" applyBorder="1" applyAlignment="1" applyProtection="1">
      <alignment horizontal="distributed" vertical="center"/>
      <protection locked="0"/>
    </xf>
    <xf numFmtId="57" fontId="4" fillId="0" borderId="27" xfId="0" applyNumberFormat="1" applyFont="1" applyBorder="1" applyAlignment="1" applyProtection="1">
      <alignment horizontal="distributed" vertical="center"/>
      <protection locked="0"/>
    </xf>
    <xf numFmtId="57" fontId="4" fillId="0" borderId="28" xfId="0" applyNumberFormat="1" applyFont="1" applyBorder="1" applyAlignment="1" applyProtection="1">
      <alignment horizontal="distributed" vertical="center"/>
      <protection locked="0"/>
    </xf>
    <xf numFmtId="179" fontId="6" fillId="0" borderId="4" xfId="0" applyNumberFormat="1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38" fontId="14" fillId="0" borderId="36" xfId="1" applyFont="1" applyBorder="1" applyAlignment="1" applyProtection="1">
      <alignment horizontal="right" vertical="center" indent="2"/>
      <protection locked="0"/>
    </xf>
    <xf numFmtId="38" fontId="14" fillId="0" borderId="37" xfId="1" applyFont="1" applyBorder="1" applyAlignment="1" applyProtection="1">
      <alignment horizontal="right" vertical="center" indent="2"/>
      <protection locked="0"/>
    </xf>
    <xf numFmtId="38" fontId="14" fillId="0" borderId="12" xfId="1" applyFont="1" applyBorder="1" applyAlignment="1" applyProtection="1">
      <alignment horizontal="right" vertical="center" indent="2"/>
      <protection locked="0"/>
    </xf>
    <xf numFmtId="38" fontId="14" fillId="0" borderId="22" xfId="1" applyFont="1" applyBorder="1" applyAlignment="1" applyProtection="1">
      <alignment horizontal="right" vertical="center" indent="2"/>
      <protection locked="0"/>
    </xf>
    <xf numFmtId="38" fontId="14" fillId="0" borderId="42" xfId="1" applyFont="1" applyBorder="1" applyAlignment="1" applyProtection="1">
      <alignment horizontal="right" vertical="center" indent="2"/>
      <protection locked="0"/>
    </xf>
    <xf numFmtId="38" fontId="14" fillId="0" borderId="43" xfId="1" applyFont="1" applyBorder="1" applyAlignment="1" applyProtection="1">
      <alignment horizontal="right" vertical="center" indent="2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distributed" vertical="center" wrapText="1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30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4" fillId="0" borderId="15" xfId="0" applyFont="1" applyBorder="1" applyAlignment="1" applyProtection="1">
      <alignment horizontal="distributed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</xf>
    <xf numFmtId="180" fontId="6" fillId="0" borderId="4" xfId="0" applyNumberFormat="1" applyFont="1" applyBorder="1" applyAlignment="1" applyProtection="1">
      <alignment horizontal="distributed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38" fontId="4" fillId="0" borderId="37" xfId="1" applyFont="1" applyBorder="1" applyAlignment="1" applyProtection="1">
      <alignment horizontal="left"/>
    </xf>
    <xf numFmtId="38" fontId="4" fillId="0" borderId="38" xfId="1" applyFont="1" applyBorder="1" applyAlignment="1" applyProtection="1">
      <alignment horizontal="left"/>
    </xf>
    <xf numFmtId="38" fontId="4" fillId="0" borderId="43" xfId="1" applyFont="1" applyBorder="1" applyAlignment="1" applyProtection="1">
      <alignment horizontal="left"/>
    </xf>
    <xf numFmtId="38" fontId="4" fillId="0" borderId="44" xfId="1" applyFont="1" applyBorder="1" applyAlignment="1" applyProtection="1">
      <alignment horizontal="left"/>
    </xf>
    <xf numFmtId="181" fontId="10" fillId="0" borderId="39" xfId="0" applyNumberFormat="1" applyFont="1" applyBorder="1" applyAlignment="1" applyProtection="1">
      <alignment horizontal="distributed" vertical="center" indent="2"/>
      <protection locked="0"/>
    </xf>
    <xf numFmtId="181" fontId="10" fillId="0" borderId="40" xfId="0" applyNumberFormat="1" applyFont="1" applyBorder="1" applyAlignment="1" applyProtection="1">
      <alignment horizontal="distributed" vertical="center" indent="2"/>
      <protection locked="0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distributed" vertical="center" indent="2"/>
    </xf>
    <xf numFmtId="0" fontId="4" fillId="0" borderId="45" xfId="0" applyFont="1" applyBorder="1" applyAlignment="1" applyProtection="1">
      <alignment horizontal="distributed" vertical="center" indent="2"/>
    </xf>
    <xf numFmtId="0" fontId="4" fillId="0" borderId="12" xfId="0" applyFont="1" applyBorder="1" applyAlignment="1" applyProtection="1">
      <alignment horizontal="distributed" vertical="center" indent="2"/>
    </xf>
    <xf numFmtId="0" fontId="4" fillId="0" borderId="41" xfId="0" applyFont="1" applyBorder="1" applyAlignment="1" applyProtection="1">
      <alignment horizontal="distributed" vertical="center" indent="3"/>
    </xf>
    <xf numFmtId="0" fontId="4" fillId="0" borderId="41" xfId="0" applyFont="1" applyBorder="1" applyAlignment="1" applyProtection="1">
      <alignment horizontal="distributed" vertical="center" indent="1"/>
    </xf>
    <xf numFmtId="0" fontId="4" fillId="0" borderId="46" xfId="0" applyFont="1" applyBorder="1" applyAlignment="1" applyProtection="1">
      <alignment horizontal="distributed" vertical="center" indent="2"/>
    </xf>
    <xf numFmtId="0" fontId="4" fillId="0" borderId="39" xfId="0" applyFont="1" applyBorder="1" applyAlignment="1" applyProtection="1">
      <alignment horizontal="distributed" vertical="center" indent="2"/>
    </xf>
    <xf numFmtId="0" fontId="4" fillId="0" borderId="40" xfId="0" applyFont="1" applyBorder="1" applyAlignment="1" applyProtection="1">
      <alignment horizontal="distributed" vertical="center" indent="2"/>
    </xf>
    <xf numFmtId="0" fontId="4" fillId="0" borderId="9" xfId="0" applyFont="1" applyBorder="1" applyAlignment="1" applyProtection="1">
      <alignment horizontal="distributed" vertical="center" indent="2"/>
    </xf>
    <xf numFmtId="0" fontId="4" fillId="0" borderId="0" xfId="0" applyFont="1" applyBorder="1" applyAlignment="1" applyProtection="1">
      <alignment horizontal="distributed" vertical="center" indent="2"/>
    </xf>
    <xf numFmtId="0" fontId="4" fillId="0" borderId="35" xfId="0" applyFont="1" applyBorder="1" applyAlignment="1" applyProtection="1">
      <alignment horizontal="distributed" vertical="center" indent="3"/>
    </xf>
    <xf numFmtId="0" fontId="4" fillId="0" borderId="35" xfId="0" applyFont="1" applyBorder="1" applyAlignment="1" applyProtection="1">
      <alignment horizontal="distributed" vertical="center" indent="1"/>
    </xf>
    <xf numFmtId="38" fontId="4" fillId="0" borderId="22" xfId="1" applyFont="1" applyBorder="1" applyAlignment="1" applyProtection="1">
      <alignment horizontal="left"/>
    </xf>
    <xf numFmtId="38" fontId="4" fillId="0" borderId="1" xfId="1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/>
    </xf>
    <xf numFmtId="38" fontId="18" fillId="0" borderId="4" xfId="1" applyFont="1" applyBorder="1" applyAlignment="1" applyProtection="1">
      <alignment horizontal="right" vertical="center" indent="2"/>
    </xf>
    <xf numFmtId="0" fontId="4" fillId="0" borderId="4" xfId="0" applyFont="1" applyBorder="1" applyAlignment="1" applyProtection="1">
      <alignment horizontal="distributed"/>
    </xf>
    <xf numFmtId="0" fontId="4" fillId="0" borderId="29" xfId="0" applyFont="1" applyBorder="1" applyAlignment="1" applyProtection="1">
      <alignment horizontal="distributed"/>
    </xf>
    <xf numFmtId="38" fontId="18" fillId="0" borderId="2" xfId="1" applyFont="1" applyBorder="1" applyAlignment="1" applyProtection="1">
      <alignment horizontal="right" vertical="center" indent="2"/>
      <protection locked="0"/>
    </xf>
    <xf numFmtId="38" fontId="18" fillId="0" borderId="4" xfId="1" applyFont="1" applyBorder="1" applyAlignment="1" applyProtection="1">
      <alignment horizontal="right" vertical="center" indent="2"/>
      <protection locked="0"/>
    </xf>
    <xf numFmtId="38" fontId="18" fillId="0" borderId="2" xfId="1" applyNumberFormat="1" applyFont="1" applyBorder="1" applyAlignment="1" applyProtection="1">
      <alignment horizontal="right" vertical="center" indent="2"/>
    </xf>
    <xf numFmtId="38" fontId="18" fillId="0" borderId="4" xfId="1" applyNumberFormat="1" applyFont="1" applyBorder="1" applyAlignment="1" applyProtection="1">
      <alignment horizontal="right" vertical="center" indent="2"/>
    </xf>
    <xf numFmtId="0" fontId="4" fillId="0" borderId="17" xfId="0" applyFont="1" applyBorder="1" applyAlignment="1" applyProtection="1">
      <alignment horizontal="distributed"/>
    </xf>
    <xf numFmtId="0" fontId="4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Sheet1" xfId="2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43</xdr:row>
      <xdr:rowOff>9525</xdr:rowOff>
    </xdr:from>
    <xdr:to>
      <xdr:col>43</xdr:col>
      <xdr:colOff>76200</xdr:colOff>
      <xdr:row>43</xdr:row>
      <xdr:rowOff>238125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677025" y="176403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61</xdr:col>
      <xdr:colOff>76200</xdr:colOff>
      <xdr:row>43</xdr:row>
      <xdr:rowOff>228600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59167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43</xdr:row>
      <xdr:rowOff>0</xdr:rowOff>
    </xdr:from>
    <xdr:to>
      <xdr:col>50</xdr:col>
      <xdr:colOff>85725</xdr:colOff>
      <xdr:row>43</xdr:row>
      <xdr:rowOff>228600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82002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  <xdr:twoCellAnchor>
    <xdr:from>
      <xdr:col>60</xdr:col>
      <xdr:colOff>63500</xdr:colOff>
      <xdr:row>6</xdr:row>
      <xdr:rowOff>127000</xdr:rowOff>
    </xdr:from>
    <xdr:to>
      <xdr:col>63</xdr:col>
      <xdr:colOff>15875</xdr:colOff>
      <xdr:row>6</xdr:row>
      <xdr:rowOff>523875</xdr:rowOff>
    </xdr:to>
    <xdr:sp macro="" textlink="">
      <xdr:nvSpPr>
        <xdr:cNvPr id="6" name="楕円 5"/>
        <xdr:cNvSpPr/>
      </xdr:nvSpPr>
      <xdr:spPr>
        <a:xfrm>
          <a:off x="9636125" y="2651125"/>
          <a:ext cx="428625" cy="3968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149679</xdr:colOff>
      <xdr:row>9</xdr:row>
      <xdr:rowOff>278947</xdr:rowOff>
    </xdr:from>
    <xdr:to>
      <xdr:col>43</xdr:col>
      <xdr:colOff>107043</xdr:colOff>
      <xdr:row>18</xdr:row>
      <xdr:rowOff>265340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4293054"/>
          <a:ext cx="6529614" cy="361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43</xdr:row>
      <xdr:rowOff>9525</xdr:rowOff>
    </xdr:from>
    <xdr:to>
      <xdr:col>43</xdr:col>
      <xdr:colOff>76200</xdr:colOff>
      <xdr:row>43</xdr:row>
      <xdr:rowOff>238125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6677025" y="176403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61</xdr:col>
      <xdr:colOff>76200</xdr:colOff>
      <xdr:row>43</xdr:row>
      <xdr:rowOff>228600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959167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43</xdr:row>
      <xdr:rowOff>0</xdr:rowOff>
    </xdr:from>
    <xdr:to>
      <xdr:col>50</xdr:col>
      <xdr:colOff>85725</xdr:colOff>
      <xdr:row>43</xdr:row>
      <xdr:rowOff>228600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782002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43</xdr:row>
      <xdr:rowOff>9525</xdr:rowOff>
    </xdr:from>
    <xdr:to>
      <xdr:col>43</xdr:col>
      <xdr:colOff>76200</xdr:colOff>
      <xdr:row>43</xdr:row>
      <xdr:rowOff>238125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677025" y="176403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61</xdr:col>
      <xdr:colOff>76200</xdr:colOff>
      <xdr:row>43</xdr:row>
      <xdr:rowOff>228600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59167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43</xdr:row>
      <xdr:rowOff>0</xdr:rowOff>
    </xdr:from>
    <xdr:to>
      <xdr:col>50</xdr:col>
      <xdr:colOff>85725</xdr:colOff>
      <xdr:row>43</xdr:row>
      <xdr:rowOff>228600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82002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43</xdr:row>
      <xdr:rowOff>9525</xdr:rowOff>
    </xdr:from>
    <xdr:to>
      <xdr:col>43</xdr:col>
      <xdr:colOff>76200</xdr:colOff>
      <xdr:row>43</xdr:row>
      <xdr:rowOff>238125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677025" y="176403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61</xdr:col>
      <xdr:colOff>76200</xdr:colOff>
      <xdr:row>43</xdr:row>
      <xdr:rowOff>228600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59167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43</xdr:row>
      <xdr:rowOff>0</xdr:rowOff>
    </xdr:from>
    <xdr:to>
      <xdr:col>50</xdr:col>
      <xdr:colOff>85725</xdr:colOff>
      <xdr:row>43</xdr:row>
      <xdr:rowOff>228600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820025" y="176307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I47"/>
  <sheetViews>
    <sheetView tabSelected="1" view="pageBreakPreview" zoomScale="70" zoomScaleNormal="60" zoomScaleSheetLayoutView="70" workbookViewId="0">
      <selection activeCell="B1" sqref="B1:M1"/>
    </sheetView>
  </sheetViews>
  <sheetFormatPr defaultColWidth="10.625" defaultRowHeight="46.5" customHeight="1" zeroHeight="1" x14ac:dyDescent="0.15"/>
  <cols>
    <col min="1" max="13" width="2.125" style="1" customWidth="1"/>
    <col min="14" max="14" width="2.625" style="1" customWidth="1"/>
    <col min="15" max="255" width="2.125" style="1" customWidth="1"/>
    <col min="256" max="16384" width="10.625" style="1"/>
  </cols>
  <sheetData>
    <row r="1" spans="2:113" ht="53.25" customHeight="1" thickBot="1" x14ac:dyDescent="0.2">
      <c r="B1" s="211" t="s">
        <v>55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AU1" s="89" t="s">
        <v>78</v>
      </c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W1" s="84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</row>
    <row r="2" spans="2:113" ht="30.75" x14ac:dyDescent="0.15">
      <c r="B2" s="180" t="s">
        <v>42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</row>
    <row r="3" spans="2:113" ht="21.75" thickBot="1" x14ac:dyDescent="0.2"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</row>
    <row r="4" spans="2:113" ht="28.5" customHeight="1" x14ac:dyDescent="0.15">
      <c r="B4" s="8"/>
      <c r="C4" s="181" t="s">
        <v>25</v>
      </c>
      <c r="D4" s="182"/>
      <c r="E4" s="182"/>
      <c r="F4" s="182"/>
      <c r="G4" s="182"/>
      <c r="H4" s="182"/>
      <c r="I4" s="182"/>
      <c r="J4" s="182"/>
      <c r="K4" s="182"/>
      <c r="L4" s="182"/>
      <c r="M4" s="9"/>
      <c r="N4" s="185" t="s">
        <v>57</v>
      </c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10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9"/>
      <c r="AZ4" s="189" t="s">
        <v>44</v>
      </c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1"/>
      <c r="BV4" s="19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</row>
    <row r="5" spans="2:113" ht="14.25" customHeight="1" x14ac:dyDescent="0.15">
      <c r="B5" s="11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7"/>
      <c r="N5" s="195" t="s">
        <v>56</v>
      </c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14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2"/>
      <c r="AZ5" s="192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4"/>
      <c r="BV5" s="19"/>
      <c r="BW5" s="19"/>
      <c r="BX5" s="19"/>
      <c r="BY5" s="19"/>
      <c r="BZ5" s="19"/>
      <c r="CA5" s="19"/>
    </row>
    <row r="6" spans="2:113" ht="50.1" customHeight="1" thickBot="1" x14ac:dyDescent="0.25">
      <c r="B6" s="12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2"/>
      <c r="N6" s="198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200"/>
      <c r="AN6" s="5"/>
      <c r="AO6" s="97" t="s">
        <v>6</v>
      </c>
      <c r="AP6" s="97"/>
      <c r="AQ6" s="97"/>
      <c r="AR6" s="97"/>
      <c r="AS6" s="97"/>
      <c r="AT6" s="97"/>
      <c r="AU6" s="97"/>
      <c r="AV6" s="97"/>
      <c r="AW6" s="97"/>
      <c r="AX6" s="97"/>
      <c r="AY6" s="7"/>
      <c r="AZ6" s="204">
        <v>0</v>
      </c>
      <c r="BA6" s="204"/>
      <c r="BB6" s="173">
        <v>0</v>
      </c>
      <c r="BC6" s="173"/>
      <c r="BD6" s="173">
        <v>0</v>
      </c>
      <c r="BE6" s="173"/>
      <c r="BF6" s="173">
        <v>9</v>
      </c>
      <c r="BG6" s="173"/>
      <c r="BH6" s="173">
        <v>9</v>
      </c>
      <c r="BI6" s="173"/>
      <c r="BJ6" s="173">
        <v>9</v>
      </c>
      <c r="BK6" s="173"/>
      <c r="BL6" s="173">
        <v>9</v>
      </c>
      <c r="BM6" s="173"/>
      <c r="BN6" s="173">
        <v>9</v>
      </c>
      <c r="BO6" s="173"/>
      <c r="BP6" s="173">
        <v>9</v>
      </c>
      <c r="BQ6" s="173"/>
      <c r="BR6" s="174">
        <v>9</v>
      </c>
      <c r="BS6" s="175"/>
      <c r="BU6" s="176" t="s">
        <v>3</v>
      </c>
      <c r="BV6" s="176"/>
      <c r="BW6" s="176"/>
      <c r="BX6" s="176"/>
      <c r="BY6" s="176"/>
      <c r="BZ6" s="176"/>
      <c r="CA6" s="176"/>
      <c r="CB6" s="176"/>
    </row>
    <row r="7" spans="2:113" ht="50.1" customHeight="1" thickBot="1" x14ac:dyDescent="0.2">
      <c r="B7" s="11"/>
      <c r="C7" s="97" t="s">
        <v>3</v>
      </c>
      <c r="D7" s="97"/>
      <c r="E7" s="97"/>
      <c r="F7" s="97"/>
      <c r="G7" s="97"/>
      <c r="H7" s="97"/>
      <c r="I7" s="97"/>
      <c r="J7" s="97"/>
      <c r="K7" s="97"/>
      <c r="L7" s="97"/>
      <c r="M7" s="7"/>
      <c r="N7" s="4"/>
      <c r="O7" s="6"/>
      <c r="P7" s="201">
        <f>IF(生年月日="","明 ・ 大 ・ 昭",生年月日)</f>
        <v>16528</v>
      </c>
      <c r="Q7" s="201"/>
      <c r="R7" s="201"/>
      <c r="S7" s="201"/>
      <c r="T7" s="201"/>
      <c r="U7" s="201"/>
      <c r="V7" s="201"/>
      <c r="W7" s="201"/>
      <c r="X7" s="201"/>
      <c r="Y7" s="6"/>
      <c r="Z7" s="202">
        <f>BU7</f>
        <v>16528</v>
      </c>
      <c r="AA7" s="202"/>
      <c r="AB7" s="202"/>
      <c r="AC7" s="202"/>
      <c r="AD7" s="202"/>
      <c r="AE7" s="93" t="s">
        <v>5</v>
      </c>
      <c r="AF7" s="93"/>
      <c r="AG7" s="203">
        <f>生年月日</f>
        <v>16528</v>
      </c>
      <c r="AH7" s="203"/>
      <c r="AI7" s="203"/>
      <c r="AJ7" s="203"/>
      <c r="AK7" s="203"/>
      <c r="AL7" s="93" t="s">
        <v>1</v>
      </c>
      <c r="AM7" s="93"/>
      <c r="AN7" s="205">
        <f>生年月日</f>
        <v>16528</v>
      </c>
      <c r="AO7" s="205"/>
      <c r="AP7" s="205"/>
      <c r="AQ7" s="205"/>
      <c r="AR7" s="205"/>
      <c r="AS7" s="206" t="s">
        <v>0</v>
      </c>
      <c r="AT7" s="206"/>
      <c r="AU7" s="206"/>
      <c r="AV7" s="206"/>
      <c r="AW7" s="206"/>
      <c r="AX7" s="206"/>
      <c r="AY7" s="206"/>
      <c r="AZ7" s="207" t="s">
        <v>12</v>
      </c>
      <c r="BA7" s="208"/>
      <c r="BB7" s="208"/>
      <c r="BC7" s="208"/>
      <c r="BD7" s="208"/>
      <c r="BE7" s="209"/>
      <c r="BF7" s="207" t="s">
        <v>4</v>
      </c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10"/>
      <c r="BU7" s="109">
        <v>16528</v>
      </c>
      <c r="BV7" s="110"/>
      <c r="BW7" s="110"/>
      <c r="BX7" s="110"/>
      <c r="BY7" s="110"/>
      <c r="BZ7" s="110"/>
      <c r="CA7" s="110"/>
      <c r="CB7" s="111"/>
    </row>
    <row r="8" spans="2:113" ht="20.100000000000001" customHeight="1" x14ac:dyDescent="0.15">
      <c r="B8" s="16"/>
      <c r="C8" s="122" t="s">
        <v>10</v>
      </c>
      <c r="D8" s="122"/>
      <c r="E8" s="122"/>
      <c r="F8" s="122"/>
      <c r="G8" s="122"/>
      <c r="H8" s="122"/>
      <c r="I8" s="122"/>
      <c r="J8" s="122"/>
      <c r="K8" s="122"/>
      <c r="L8" s="122"/>
      <c r="M8" s="17"/>
      <c r="N8" s="36"/>
      <c r="O8" s="177" t="s">
        <v>59</v>
      </c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37"/>
      <c r="BU8" s="179" t="s">
        <v>72</v>
      </c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</row>
    <row r="9" spans="2:113" ht="50.1" customHeight="1" x14ac:dyDescent="0.15">
      <c r="B9" s="12"/>
      <c r="C9" s="91"/>
      <c r="D9" s="91"/>
      <c r="E9" s="91"/>
      <c r="F9" s="91"/>
      <c r="G9" s="91"/>
      <c r="H9" s="91"/>
      <c r="I9" s="91"/>
      <c r="J9" s="91"/>
      <c r="K9" s="91"/>
      <c r="L9" s="91"/>
      <c r="M9" s="2"/>
      <c r="N9" s="35"/>
      <c r="O9" s="178" t="s">
        <v>58</v>
      </c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38"/>
      <c r="BV9" s="15"/>
      <c r="BW9" s="15"/>
      <c r="BX9" s="15"/>
      <c r="BY9" s="15"/>
      <c r="BZ9" s="15"/>
      <c r="CA9" s="15"/>
    </row>
    <row r="10" spans="2:113" ht="30" customHeight="1" x14ac:dyDescent="0.15">
      <c r="B10" s="157" t="s">
        <v>28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 t="s">
        <v>29</v>
      </c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60" t="s">
        <v>30</v>
      </c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1" t="s">
        <v>31</v>
      </c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2"/>
    </row>
    <row r="11" spans="2:113" ht="30" customHeight="1" x14ac:dyDescent="0.15">
      <c r="B11" s="165" t="s">
        <v>34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6"/>
      <c r="V11" s="167" t="s">
        <v>32</v>
      </c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8" t="s">
        <v>33</v>
      </c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4"/>
    </row>
    <row r="12" spans="2:113" ht="30" customHeight="1" x14ac:dyDescent="0.2">
      <c r="B12" s="139" t="s">
        <v>61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5" t="s">
        <v>60</v>
      </c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6">
        <v>100000</v>
      </c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8" t="s">
        <v>16</v>
      </c>
      <c r="BF12" s="149"/>
      <c r="BG12" s="150">
        <v>44805</v>
      </c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1"/>
    </row>
    <row r="13" spans="2:113" ht="30" customHeight="1" x14ac:dyDescent="0.2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52" t="s">
        <v>62</v>
      </c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69">
        <v>10000</v>
      </c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1" t="s">
        <v>16</v>
      </c>
      <c r="BF13" s="172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1"/>
    </row>
    <row r="14" spans="2:113" ht="30" customHeight="1" x14ac:dyDescent="0.2">
      <c r="B14" s="139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6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8" t="s">
        <v>16</v>
      </c>
      <c r="BF14" s="149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1"/>
    </row>
    <row r="15" spans="2:113" ht="30" customHeight="1" x14ac:dyDescent="0.2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3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5" t="s">
        <v>16</v>
      </c>
      <c r="BF15" s="156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1"/>
    </row>
    <row r="16" spans="2:113" ht="30" customHeight="1" x14ac:dyDescent="0.2">
      <c r="B16" s="139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1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6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8" t="s">
        <v>16</v>
      </c>
      <c r="BF16" s="149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1"/>
    </row>
    <row r="17" spans="2:99" ht="30" customHeight="1" x14ac:dyDescent="0.2"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4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3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5" t="s">
        <v>16</v>
      </c>
      <c r="BF17" s="156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1"/>
    </row>
    <row r="18" spans="2:99" ht="46.5" customHeight="1" x14ac:dyDescent="0.15">
      <c r="B18" s="16"/>
      <c r="C18" s="122" t="s">
        <v>7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7"/>
      <c r="N18" s="123" t="s">
        <v>76</v>
      </c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  <c r="AG18" s="123" t="s">
        <v>41</v>
      </c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5"/>
      <c r="AZ18" s="123" t="s">
        <v>7</v>
      </c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7"/>
    </row>
    <row r="19" spans="2:99" ht="21" x14ac:dyDescent="0.15">
      <c r="B19" s="1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7"/>
      <c r="N19" s="90" t="s">
        <v>35</v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128"/>
      <c r="AG19" s="90" t="s">
        <v>14</v>
      </c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128"/>
      <c r="AZ19" s="129" t="s">
        <v>15</v>
      </c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1"/>
    </row>
    <row r="20" spans="2:99" ht="46.5" customHeight="1" x14ac:dyDescent="0.2">
      <c r="B20" s="12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2"/>
      <c r="N20" s="132">
        <v>100000</v>
      </c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4" t="s">
        <v>16</v>
      </c>
      <c r="AE20" s="134"/>
      <c r="AF20" s="134"/>
      <c r="AG20" s="135">
        <f>購入金額-支給申請額</f>
        <v>10000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4" t="s">
        <v>16</v>
      </c>
      <c r="AX20" s="134"/>
      <c r="AY20" s="137"/>
      <c r="AZ20" s="133">
        <f>IF(購入金額&gt;100000,90000,ROUNDDOWN(購入金額*0.9,0))</f>
        <v>90000</v>
      </c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4" t="s">
        <v>16</v>
      </c>
      <c r="BR20" s="134"/>
      <c r="BS20" s="138"/>
      <c r="BU20" s="31" t="s">
        <v>75</v>
      </c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</row>
    <row r="21" spans="2:99" ht="90" customHeight="1" x14ac:dyDescent="0.15">
      <c r="B21" s="21"/>
      <c r="C21" s="117" t="s">
        <v>38</v>
      </c>
      <c r="D21" s="117"/>
      <c r="E21" s="117"/>
      <c r="F21" s="117"/>
      <c r="G21" s="117"/>
      <c r="H21" s="117"/>
      <c r="I21" s="117"/>
      <c r="J21" s="117"/>
      <c r="K21" s="117"/>
      <c r="L21" s="117"/>
      <c r="M21" s="22"/>
      <c r="N21" s="118" t="s">
        <v>63</v>
      </c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20"/>
      <c r="BT21" s="3"/>
    </row>
    <row r="22" spans="2:99" ht="46.5" customHeight="1" x14ac:dyDescent="0.15">
      <c r="B22" s="11"/>
      <c r="E22" s="3" t="s">
        <v>13</v>
      </c>
      <c r="BS22" s="23"/>
    </row>
    <row r="23" spans="2:99" ht="24" customHeight="1" x14ac:dyDescent="0.15">
      <c r="B23" s="11"/>
      <c r="G23" s="24" t="s">
        <v>43</v>
      </c>
      <c r="BS23" s="23"/>
    </row>
    <row r="24" spans="2:99" ht="24" customHeight="1" x14ac:dyDescent="0.15">
      <c r="B24" s="11"/>
      <c r="G24" s="24" t="s">
        <v>17</v>
      </c>
      <c r="BS24" s="23"/>
    </row>
    <row r="25" spans="2:99" ht="21.75" thickBot="1" x14ac:dyDescent="0.2">
      <c r="B25" s="11"/>
      <c r="BS25" s="23"/>
      <c r="BU25" s="104" t="s">
        <v>26</v>
      </c>
      <c r="BV25" s="104"/>
      <c r="BW25" s="104"/>
      <c r="BX25" s="104"/>
      <c r="BY25" s="104"/>
      <c r="BZ25" s="104"/>
      <c r="CA25" s="104"/>
      <c r="CB25" s="104"/>
    </row>
    <row r="26" spans="2:99" ht="46.5" customHeight="1" thickBot="1" x14ac:dyDescent="0.2">
      <c r="B26" s="11"/>
      <c r="D26" s="95">
        <f>申請年月日</f>
        <v>44835</v>
      </c>
      <c r="E26" s="95"/>
      <c r="F26" s="95"/>
      <c r="G26" s="95"/>
      <c r="H26" s="95"/>
      <c r="I26" s="106">
        <f>申請年月日</f>
        <v>44835</v>
      </c>
      <c r="J26" s="106"/>
      <c r="K26" s="106"/>
      <c r="L26" s="97" t="s">
        <v>2</v>
      </c>
      <c r="M26" s="97"/>
      <c r="N26" s="107">
        <f>申請年月日</f>
        <v>44835</v>
      </c>
      <c r="O26" s="107"/>
      <c r="P26" s="107"/>
      <c r="Q26" s="97" t="s">
        <v>8</v>
      </c>
      <c r="R26" s="97"/>
      <c r="S26" s="108">
        <f>申請年月日</f>
        <v>44835</v>
      </c>
      <c r="T26" s="108"/>
      <c r="U26" s="108"/>
      <c r="V26" s="97" t="s">
        <v>9</v>
      </c>
      <c r="W26" s="97"/>
      <c r="AE26" s="121" t="s">
        <v>65</v>
      </c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S26" s="23"/>
      <c r="BU26" s="109">
        <v>44835</v>
      </c>
      <c r="BV26" s="110"/>
      <c r="BW26" s="110"/>
      <c r="BX26" s="110"/>
      <c r="BY26" s="110"/>
      <c r="BZ26" s="110"/>
      <c r="CA26" s="110"/>
      <c r="CB26" s="111"/>
    </row>
    <row r="27" spans="2:99" ht="24" customHeight="1" x14ac:dyDescent="0.15">
      <c r="B27" s="11"/>
      <c r="Y27" s="97" t="s">
        <v>10</v>
      </c>
      <c r="Z27" s="97"/>
      <c r="AA27" s="97"/>
      <c r="AB27" s="97"/>
      <c r="AC27" s="97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05" t="s">
        <v>24</v>
      </c>
      <c r="BG27" s="105"/>
      <c r="BH27" s="105"/>
      <c r="BI27" s="105"/>
      <c r="BJ27" s="105"/>
      <c r="BK27" s="105"/>
      <c r="BL27" s="105"/>
      <c r="BS27" s="23"/>
      <c r="BU27" s="102" t="s">
        <v>73</v>
      </c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</row>
    <row r="28" spans="2:99" ht="24" customHeight="1" x14ac:dyDescent="0.15">
      <c r="B28" s="11"/>
      <c r="R28" s="113" t="s">
        <v>18</v>
      </c>
      <c r="S28" s="114"/>
      <c r="T28" s="114"/>
      <c r="U28" s="114"/>
      <c r="V28" s="114"/>
      <c r="W28" s="114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G28" s="115" t="s">
        <v>69</v>
      </c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23"/>
    </row>
    <row r="29" spans="2:99" ht="24" customHeight="1" x14ac:dyDescent="0.15">
      <c r="B29" s="11"/>
      <c r="Y29" s="97" t="s">
        <v>11</v>
      </c>
      <c r="Z29" s="97"/>
      <c r="AA29" s="97"/>
      <c r="AB29" s="97"/>
      <c r="AC29" s="97"/>
      <c r="AE29" s="116" t="s">
        <v>64</v>
      </c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25"/>
      <c r="BB29" s="97" t="s">
        <v>36</v>
      </c>
      <c r="BC29" s="97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23"/>
    </row>
    <row r="30" spans="2:99" ht="21.75" customHeight="1" thickBot="1" x14ac:dyDescent="0.2">
      <c r="B30" s="1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8"/>
    </row>
    <row r="31" spans="2:99" ht="21.75" thickBot="1" x14ac:dyDescent="0.2"/>
    <row r="32" spans="2:99" ht="46.5" customHeight="1" x14ac:dyDescent="0.15">
      <c r="B32" s="8"/>
      <c r="C32" s="20"/>
      <c r="D32" s="20"/>
      <c r="E32" s="29" t="s">
        <v>13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30"/>
    </row>
    <row r="33" spans="2:98" ht="24" customHeight="1" x14ac:dyDescent="0.15">
      <c r="B33" s="11"/>
      <c r="G33" s="24" t="s">
        <v>39</v>
      </c>
      <c r="BS33" s="23"/>
    </row>
    <row r="34" spans="2:98" ht="24" customHeight="1" x14ac:dyDescent="0.15">
      <c r="B34" s="11"/>
      <c r="G34" s="24" t="s">
        <v>19</v>
      </c>
      <c r="BS34" s="23"/>
    </row>
    <row r="35" spans="2:98" ht="21.75" thickBot="1" x14ac:dyDescent="0.2">
      <c r="B35" s="11"/>
      <c r="BS35" s="23"/>
      <c r="BU35" s="104" t="s">
        <v>27</v>
      </c>
      <c r="BV35" s="104"/>
      <c r="BW35" s="104"/>
      <c r="BX35" s="104"/>
      <c r="BY35" s="104"/>
      <c r="BZ35" s="104"/>
      <c r="CA35" s="104"/>
      <c r="CB35" s="104"/>
    </row>
    <row r="36" spans="2:98" ht="35.1" customHeight="1" thickBot="1" x14ac:dyDescent="0.2">
      <c r="B36" s="11"/>
      <c r="D36" s="95">
        <f>申請年月日2</f>
        <v>44835</v>
      </c>
      <c r="E36" s="95"/>
      <c r="F36" s="95"/>
      <c r="G36" s="95"/>
      <c r="H36" s="95"/>
      <c r="I36" s="96">
        <f>申請年月日2</f>
        <v>44835</v>
      </c>
      <c r="J36" s="96"/>
      <c r="K36" s="96"/>
      <c r="L36" s="97" t="s">
        <v>2</v>
      </c>
      <c r="M36" s="97"/>
      <c r="N36" s="98">
        <f>申請年月日2</f>
        <v>44835</v>
      </c>
      <c r="O36" s="98"/>
      <c r="P36" s="98"/>
      <c r="Q36" s="97" t="s">
        <v>8</v>
      </c>
      <c r="R36" s="97"/>
      <c r="S36" s="99">
        <f>申請年月日2</f>
        <v>44835</v>
      </c>
      <c r="T36" s="99"/>
      <c r="U36" s="99"/>
      <c r="V36" s="97" t="s">
        <v>9</v>
      </c>
      <c r="W36" s="97"/>
      <c r="BS36" s="23"/>
      <c r="BU36" s="109">
        <v>44835</v>
      </c>
      <c r="BV36" s="110"/>
      <c r="BW36" s="110"/>
      <c r="BX36" s="110"/>
      <c r="BY36" s="110"/>
      <c r="BZ36" s="110"/>
      <c r="CA36" s="110"/>
      <c r="CB36" s="111"/>
    </row>
    <row r="37" spans="2:98" ht="35.1" customHeight="1" x14ac:dyDescent="0.15">
      <c r="B37" s="11"/>
      <c r="E37" s="31"/>
      <c r="F37" s="31"/>
      <c r="G37" s="31"/>
      <c r="H37" s="31"/>
      <c r="O37" s="97" t="s">
        <v>20</v>
      </c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31"/>
      <c r="AD37" s="112" t="s">
        <v>66</v>
      </c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S37" s="23"/>
      <c r="BU37" s="102" t="s">
        <v>74</v>
      </c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</row>
    <row r="38" spans="2:98" ht="35.1" customHeight="1" x14ac:dyDescent="0.15">
      <c r="B38" s="11"/>
      <c r="E38" s="31"/>
      <c r="G38" s="100" t="s">
        <v>40</v>
      </c>
      <c r="H38" s="100"/>
      <c r="I38" s="100"/>
      <c r="J38" s="100"/>
      <c r="K38" s="100"/>
      <c r="L38" s="31"/>
      <c r="O38" s="97" t="s">
        <v>21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31"/>
      <c r="AD38" s="103" t="s">
        <v>67</v>
      </c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S38" s="23"/>
    </row>
    <row r="39" spans="2:98" ht="35.1" customHeight="1" x14ac:dyDescent="0.15">
      <c r="B39" s="11"/>
      <c r="F39" s="31"/>
      <c r="G39" s="100"/>
      <c r="H39" s="100"/>
      <c r="I39" s="100"/>
      <c r="J39" s="100"/>
      <c r="K39" s="100"/>
      <c r="L39" s="31"/>
      <c r="O39" s="97" t="s">
        <v>22</v>
      </c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31"/>
      <c r="AD39" s="103" t="s">
        <v>68</v>
      </c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5" t="s">
        <v>24</v>
      </c>
      <c r="BG39" s="105"/>
      <c r="BH39" s="105"/>
      <c r="BI39" s="105"/>
      <c r="BJ39" s="105"/>
      <c r="BK39" s="105"/>
      <c r="BL39" s="105"/>
      <c r="BS39" s="23"/>
    </row>
    <row r="40" spans="2:98" ht="35.1" customHeight="1" x14ac:dyDescent="0.15">
      <c r="B40" s="11"/>
      <c r="O40" s="97" t="s">
        <v>23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31"/>
      <c r="AD40" s="101" t="s">
        <v>71</v>
      </c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 t="s">
        <v>36</v>
      </c>
      <c r="BC40" s="102"/>
      <c r="BD40" s="3"/>
      <c r="BE40" s="3"/>
      <c r="BG40" s="97" t="s">
        <v>70</v>
      </c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23"/>
    </row>
    <row r="41" spans="2:98" ht="21.75" thickBot="1" x14ac:dyDescent="0.2">
      <c r="B41" s="1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8"/>
    </row>
    <row r="42" spans="2:98" ht="21.75" customHeight="1" x14ac:dyDescent="0.15">
      <c r="B42" s="42" t="s">
        <v>51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</row>
    <row r="43" spans="2:98" s="41" customFormat="1" ht="17.25" x14ac:dyDescent="0.15">
      <c r="B43" s="86" t="s">
        <v>81</v>
      </c>
      <c r="C43" s="87"/>
      <c r="D43" s="87"/>
      <c r="E43" s="87"/>
      <c r="F43" s="88"/>
      <c r="G43" s="86" t="s">
        <v>47</v>
      </c>
      <c r="H43" s="87"/>
      <c r="I43" s="87"/>
      <c r="J43" s="87"/>
      <c r="K43" s="88"/>
      <c r="L43" s="86" t="s">
        <v>45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8"/>
      <c r="AF43" s="86" t="s">
        <v>46</v>
      </c>
      <c r="AG43" s="87"/>
      <c r="AH43" s="87"/>
      <c r="AI43" s="87"/>
      <c r="AJ43" s="88"/>
      <c r="AK43" s="86" t="s">
        <v>48</v>
      </c>
      <c r="AL43" s="87"/>
      <c r="AM43" s="87"/>
      <c r="AN43" s="87"/>
      <c r="AO43" s="88"/>
      <c r="AP43" s="86" t="s">
        <v>49</v>
      </c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8"/>
    </row>
    <row r="44" spans="2:98" s="41" customFormat="1" ht="45" customHeight="1" x14ac:dyDescent="0.15">
      <c r="B44" s="90"/>
      <c r="C44" s="91"/>
      <c r="D44" s="91"/>
      <c r="E44" s="91"/>
      <c r="F44" s="91"/>
      <c r="G44" s="92"/>
      <c r="H44" s="93"/>
      <c r="I44" s="93"/>
      <c r="J44" s="93"/>
      <c r="K44" s="94"/>
      <c r="L44" s="34"/>
      <c r="M44" s="34"/>
      <c r="N44" s="34"/>
      <c r="O44" s="34"/>
      <c r="P44" s="34"/>
      <c r="Q44" s="34"/>
      <c r="R44" s="34"/>
      <c r="S44" s="34"/>
      <c r="T44" s="34"/>
      <c r="U44" s="91" t="s">
        <v>50</v>
      </c>
      <c r="V44" s="91"/>
      <c r="W44" s="34"/>
      <c r="X44" s="34"/>
      <c r="Y44" s="34"/>
      <c r="Z44" s="34"/>
      <c r="AA44" s="34"/>
      <c r="AB44" s="34"/>
      <c r="AC44" s="34"/>
      <c r="AD44" s="34"/>
      <c r="AE44" s="34"/>
      <c r="AF44" s="92"/>
      <c r="AG44" s="93"/>
      <c r="AH44" s="93"/>
      <c r="AI44" s="93"/>
      <c r="AJ44" s="94"/>
      <c r="AK44" s="91"/>
      <c r="AL44" s="91"/>
      <c r="AM44" s="91"/>
      <c r="AN44" s="91"/>
      <c r="AO44" s="91"/>
      <c r="AP44" s="92"/>
      <c r="AQ44" s="93"/>
      <c r="AR44" s="93"/>
      <c r="AS44" s="93"/>
      <c r="AT44" s="93"/>
      <c r="AU44" s="93"/>
      <c r="AV44" s="94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2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4"/>
    </row>
    <row r="45" spans="2:98" ht="46.5" customHeight="1" x14ac:dyDescent="0.15"/>
    <row r="46" spans="2:98" ht="46.5" hidden="1" customHeight="1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</row>
    <row r="47" spans="2:98" ht="46.5" hidden="1" customHeight="1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</row>
  </sheetData>
  <mergeCells count="135">
    <mergeCell ref="B1:M1"/>
    <mergeCell ref="B2:BS2"/>
    <mergeCell ref="C4:L6"/>
    <mergeCell ref="N4:AM4"/>
    <mergeCell ref="AO4:AX5"/>
    <mergeCell ref="AZ4:BS5"/>
    <mergeCell ref="N5:AM6"/>
    <mergeCell ref="AO6:AX6"/>
    <mergeCell ref="C7:L7"/>
    <mergeCell ref="P7:X7"/>
    <mergeCell ref="Z7:AD7"/>
    <mergeCell ref="AE7:AF7"/>
    <mergeCell ref="AG7:AK7"/>
    <mergeCell ref="AZ6:BA6"/>
    <mergeCell ref="BB6:BC6"/>
    <mergeCell ref="BD6:BE6"/>
    <mergeCell ref="BF6:BG6"/>
    <mergeCell ref="AL7:AM7"/>
    <mergeCell ref="AN7:AR7"/>
    <mergeCell ref="AS7:AY7"/>
    <mergeCell ref="AZ7:BE7"/>
    <mergeCell ref="BF7:BS7"/>
    <mergeCell ref="BU7:CB7"/>
    <mergeCell ref="BL6:BM6"/>
    <mergeCell ref="BN6:BO6"/>
    <mergeCell ref="BP6:BQ6"/>
    <mergeCell ref="BR6:BS6"/>
    <mergeCell ref="BU6:CB6"/>
    <mergeCell ref="BH6:BI6"/>
    <mergeCell ref="BJ6:BK6"/>
    <mergeCell ref="C8:L9"/>
    <mergeCell ref="O8:BR8"/>
    <mergeCell ref="O9:BR9"/>
    <mergeCell ref="BU8:DD8"/>
    <mergeCell ref="B10:U10"/>
    <mergeCell ref="V10:AR10"/>
    <mergeCell ref="AS10:BF10"/>
    <mergeCell ref="BG10:BS11"/>
    <mergeCell ref="B11:U11"/>
    <mergeCell ref="V11:AR11"/>
    <mergeCell ref="AS11:BF11"/>
    <mergeCell ref="B12:U13"/>
    <mergeCell ref="V12:AR12"/>
    <mergeCell ref="AS12:BD12"/>
    <mergeCell ref="BE12:BF12"/>
    <mergeCell ref="BG12:BS13"/>
    <mergeCell ref="V13:AR13"/>
    <mergeCell ref="AS13:BD13"/>
    <mergeCell ref="BE13:BF13"/>
    <mergeCell ref="B16:U17"/>
    <mergeCell ref="V16:AR16"/>
    <mergeCell ref="AS16:BD16"/>
    <mergeCell ref="BE16:BF16"/>
    <mergeCell ref="BG16:BS17"/>
    <mergeCell ref="V17:AR17"/>
    <mergeCell ref="AS17:BD17"/>
    <mergeCell ref="BE17:BF17"/>
    <mergeCell ref="B14:U15"/>
    <mergeCell ref="V14:AR14"/>
    <mergeCell ref="AS14:BD14"/>
    <mergeCell ref="BE14:BF14"/>
    <mergeCell ref="BG14:BS15"/>
    <mergeCell ref="V15:AR15"/>
    <mergeCell ref="AS15:BD15"/>
    <mergeCell ref="BE15:BF15"/>
    <mergeCell ref="C21:L21"/>
    <mergeCell ref="N21:BS21"/>
    <mergeCell ref="BU25:CB25"/>
    <mergeCell ref="V26:W26"/>
    <mergeCell ref="AE26:BE27"/>
    <mergeCell ref="BU26:CB26"/>
    <mergeCell ref="Y27:AC27"/>
    <mergeCell ref="BF27:BL27"/>
    <mergeCell ref="C18:L20"/>
    <mergeCell ref="N18:AF18"/>
    <mergeCell ref="AG18:AY18"/>
    <mergeCell ref="AZ18:BS18"/>
    <mergeCell ref="N19:AF19"/>
    <mergeCell ref="AG19:AY19"/>
    <mergeCell ref="AZ19:BS19"/>
    <mergeCell ref="N20:AC20"/>
    <mergeCell ref="AD20:AF20"/>
    <mergeCell ref="AG20:AV20"/>
    <mergeCell ref="AW20:AY20"/>
    <mergeCell ref="AZ20:BP20"/>
    <mergeCell ref="BQ20:BS20"/>
    <mergeCell ref="BU27:CU27"/>
    <mergeCell ref="D26:H26"/>
    <mergeCell ref="I26:K26"/>
    <mergeCell ref="L26:M26"/>
    <mergeCell ref="N26:P26"/>
    <mergeCell ref="Q26:R26"/>
    <mergeCell ref="S26:U26"/>
    <mergeCell ref="BU36:CB36"/>
    <mergeCell ref="BU37:CT37"/>
    <mergeCell ref="O37:AA37"/>
    <mergeCell ref="AD37:AO37"/>
    <mergeCell ref="R28:W28"/>
    <mergeCell ref="BG28:BR29"/>
    <mergeCell ref="Y29:AC29"/>
    <mergeCell ref="AE29:AZ29"/>
    <mergeCell ref="BB29:BC29"/>
    <mergeCell ref="BG40:BR40"/>
    <mergeCell ref="B43:F43"/>
    <mergeCell ref="G43:K43"/>
    <mergeCell ref="L43:AE43"/>
    <mergeCell ref="AD38:BE38"/>
    <mergeCell ref="O39:AA39"/>
    <mergeCell ref="AD39:BE39"/>
    <mergeCell ref="BU35:CB35"/>
    <mergeCell ref="BF39:BL39"/>
    <mergeCell ref="AF43:AJ43"/>
    <mergeCell ref="AK43:AO43"/>
    <mergeCell ref="AP43:BS43"/>
    <mergeCell ref="AU1:BS1"/>
    <mergeCell ref="B44:F44"/>
    <mergeCell ref="G44:K44"/>
    <mergeCell ref="U44:V44"/>
    <mergeCell ref="AF44:AJ44"/>
    <mergeCell ref="AK44:AO44"/>
    <mergeCell ref="AP44:AV44"/>
    <mergeCell ref="AW44:BG44"/>
    <mergeCell ref="BH44:BS44"/>
    <mergeCell ref="D36:H36"/>
    <mergeCell ref="I36:K36"/>
    <mergeCell ref="L36:M36"/>
    <mergeCell ref="N36:P36"/>
    <mergeCell ref="Q36:R36"/>
    <mergeCell ref="S36:U36"/>
    <mergeCell ref="V36:W36"/>
    <mergeCell ref="G38:K39"/>
    <mergeCell ref="O38:AA38"/>
    <mergeCell ref="O40:AA40"/>
    <mergeCell ref="AD40:BA40"/>
    <mergeCell ref="BB40:BC40"/>
  </mergeCells>
  <phoneticPr fontId="2"/>
  <conditionalFormatting sqref="AG20:AV20 AZ20:BP20">
    <cfRule type="cellIs" dxfId="15" priority="1" stopIfTrue="1" operator="equal">
      <formula>0</formula>
    </cfRule>
  </conditionalFormatting>
  <conditionalFormatting sqref="D26:K26 N26:P26 S26:U26">
    <cfRule type="expression" dxfId="14" priority="2" stopIfTrue="1">
      <formula>申請年月日=0</formula>
    </cfRule>
  </conditionalFormatting>
  <conditionalFormatting sqref="D36:K36 N36:P36 S36:U36">
    <cfRule type="expression" dxfId="13" priority="3" stopIfTrue="1">
      <formula>申請年月日2=0</formula>
    </cfRule>
  </conditionalFormatting>
  <conditionalFormatting sqref="AG7:AK7 AN7:AR7 Z7:AD7">
    <cfRule type="expression" dxfId="12" priority="4" stopIfTrue="1">
      <formula>$BU$7=0</formula>
    </cfRule>
  </conditionalFormatting>
  <dataValidations count="2">
    <dataValidation imeMode="fullKatakana" allowBlank="1" showInputMessage="1" showErrorMessage="1" sqref="N4:AM4"/>
    <dataValidation imeMode="on" allowBlank="1" showInputMessage="1" showErrorMessage="1" sqref="N5:AM6 BG8:BG11 B14:U16 B12:U12 V8:AR17 BE8:BF17 AS8:BD11 AD40:BA40 N21:BS21 AE26:BE27 AE29:AZ29 AD38:BE39 BH8:BR9 O8:U9 AD42:BS42"/>
  </dataValidations>
  <pageMargins left="0.6692913385826772" right="0.47244094488188981" top="0.39370078740157483" bottom="0.19685039370078741" header="0.51181102362204722" footer="0.51181102362204722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7"/>
  <sheetViews>
    <sheetView tabSelected="1" view="pageBreakPreview" topLeftCell="A28" zoomScale="60" zoomScaleNormal="60" workbookViewId="0">
      <selection activeCell="B1" sqref="B1:M1"/>
    </sheetView>
  </sheetViews>
  <sheetFormatPr defaultColWidth="0" defaultRowHeight="46.5" customHeight="1" zeroHeight="1" x14ac:dyDescent="0.15"/>
  <cols>
    <col min="1" max="13" width="2.125" style="43" customWidth="1"/>
    <col min="14" max="14" width="2.625" style="43" customWidth="1"/>
    <col min="15" max="82" width="2.125" style="43" customWidth="1"/>
    <col min="83" max="16384" width="2.125" style="43" hidden="1"/>
  </cols>
  <sheetData>
    <row r="1" spans="2:80" ht="53.25" customHeight="1" x14ac:dyDescent="0.15">
      <c r="AU1" s="214" t="s">
        <v>78</v>
      </c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</row>
    <row r="2" spans="2:80" ht="30.75" x14ac:dyDescent="0.15">
      <c r="B2" s="226" t="s">
        <v>42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</row>
    <row r="3" spans="2:80" ht="21.75" thickBot="1" x14ac:dyDescent="0.2"/>
    <row r="4" spans="2:80" ht="28.5" customHeight="1" x14ac:dyDescent="0.15">
      <c r="B4" s="44"/>
      <c r="C4" s="243" t="s">
        <v>25</v>
      </c>
      <c r="D4" s="244"/>
      <c r="E4" s="244"/>
      <c r="F4" s="244"/>
      <c r="G4" s="244"/>
      <c r="H4" s="244"/>
      <c r="I4" s="244"/>
      <c r="J4" s="244"/>
      <c r="K4" s="244"/>
      <c r="L4" s="244"/>
      <c r="M4" s="45"/>
      <c r="N4" s="296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8"/>
      <c r="AN4" s="46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45"/>
      <c r="AZ4" s="233" t="s">
        <v>44</v>
      </c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5"/>
      <c r="BV4" s="48"/>
      <c r="BW4" s="48"/>
      <c r="BX4" s="48"/>
      <c r="BY4" s="48"/>
      <c r="BZ4" s="48"/>
      <c r="CA4" s="48"/>
    </row>
    <row r="5" spans="2:80" ht="14.25" customHeight="1" x14ac:dyDescent="0.15">
      <c r="B5" s="49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50"/>
      <c r="N5" s="301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3"/>
      <c r="AN5" s="51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52"/>
      <c r="AZ5" s="236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8"/>
      <c r="BV5" s="48"/>
      <c r="BW5" s="48"/>
      <c r="BX5" s="48"/>
      <c r="BY5" s="48"/>
      <c r="BZ5" s="48"/>
      <c r="CA5" s="48"/>
    </row>
    <row r="6" spans="2:80" ht="50.1" customHeight="1" thickBot="1" x14ac:dyDescent="0.25">
      <c r="B6" s="5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52"/>
      <c r="N6" s="304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6"/>
      <c r="AN6" s="54"/>
      <c r="AO6" s="247" t="s">
        <v>6</v>
      </c>
      <c r="AP6" s="247"/>
      <c r="AQ6" s="247"/>
      <c r="AR6" s="247"/>
      <c r="AS6" s="247"/>
      <c r="AT6" s="247"/>
      <c r="AU6" s="247"/>
      <c r="AV6" s="247"/>
      <c r="AW6" s="247"/>
      <c r="AX6" s="247"/>
      <c r="AY6" s="50"/>
      <c r="AZ6" s="272">
        <v>0</v>
      </c>
      <c r="BA6" s="272"/>
      <c r="BB6" s="231">
        <v>0</v>
      </c>
      <c r="BC6" s="231"/>
      <c r="BD6" s="231">
        <v>0</v>
      </c>
      <c r="BE6" s="231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29"/>
      <c r="BS6" s="230"/>
      <c r="BU6" s="267" t="s">
        <v>3</v>
      </c>
      <c r="BV6" s="267"/>
      <c r="BW6" s="267"/>
      <c r="BX6" s="267"/>
      <c r="BY6" s="267"/>
      <c r="BZ6" s="267"/>
      <c r="CA6" s="267"/>
      <c r="CB6" s="267"/>
    </row>
    <row r="7" spans="2:80" ht="50.1" customHeight="1" thickBot="1" x14ac:dyDescent="0.2">
      <c r="B7" s="49"/>
      <c r="C7" s="247" t="s">
        <v>3</v>
      </c>
      <c r="D7" s="247"/>
      <c r="E7" s="247"/>
      <c r="F7" s="247"/>
      <c r="G7" s="247"/>
      <c r="H7" s="247"/>
      <c r="I7" s="247"/>
      <c r="J7" s="247"/>
      <c r="K7" s="247"/>
      <c r="L7" s="247"/>
      <c r="M7" s="50"/>
      <c r="N7" s="55"/>
      <c r="O7" s="56"/>
      <c r="P7" s="228" t="str">
        <f>IF(生年月日="","明 ・ 大 ・ 昭",生年月日)</f>
        <v>明 ・ 大 ・ 昭</v>
      </c>
      <c r="Q7" s="228"/>
      <c r="R7" s="228"/>
      <c r="S7" s="228"/>
      <c r="T7" s="228"/>
      <c r="U7" s="228"/>
      <c r="V7" s="228"/>
      <c r="W7" s="228"/>
      <c r="X7" s="228"/>
      <c r="Y7" s="56"/>
      <c r="Z7" s="239">
        <f>BU7</f>
        <v>0</v>
      </c>
      <c r="AA7" s="239"/>
      <c r="AB7" s="239"/>
      <c r="AC7" s="239"/>
      <c r="AD7" s="239"/>
      <c r="AE7" s="218" t="s">
        <v>5</v>
      </c>
      <c r="AF7" s="218"/>
      <c r="AG7" s="271">
        <f>生年月日</f>
        <v>0</v>
      </c>
      <c r="AH7" s="271"/>
      <c r="AI7" s="271"/>
      <c r="AJ7" s="271"/>
      <c r="AK7" s="271"/>
      <c r="AL7" s="218" t="s">
        <v>1</v>
      </c>
      <c r="AM7" s="218"/>
      <c r="AN7" s="300">
        <f>生年月日</f>
        <v>0</v>
      </c>
      <c r="AO7" s="300"/>
      <c r="AP7" s="300"/>
      <c r="AQ7" s="300"/>
      <c r="AR7" s="300"/>
      <c r="AS7" s="224" t="s">
        <v>0</v>
      </c>
      <c r="AT7" s="224"/>
      <c r="AU7" s="224"/>
      <c r="AV7" s="224"/>
      <c r="AW7" s="224"/>
      <c r="AX7" s="224"/>
      <c r="AY7" s="224"/>
      <c r="AZ7" s="250" t="s">
        <v>12</v>
      </c>
      <c r="BA7" s="251"/>
      <c r="BB7" s="251"/>
      <c r="BC7" s="251"/>
      <c r="BD7" s="251"/>
      <c r="BE7" s="252"/>
      <c r="BF7" s="240" t="s">
        <v>4</v>
      </c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2"/>
      <c r="BU7" s="268"/>
      <c r="BV7" s="269"/>
      <c r="BW7" s="269"/>
      <c r="BX7" s="269"/>
      <c r="BY7" s="269"/>
      <c r="BZ7" s="269"/>
      <c r="CA7" s="269"/>
      <c r="CB7" s="270"/>
    </row>
    <row r="8" spans="2:80" ht="20.100000000000001" customHeight="1" x14ac:dyDescent="0.15">
      <c r="B8" s="57"/>
      <c r="C8" s="248" t="s">
        <v>10</v>
      </c>
      <c r="D8" s="248"/>
      <c r="E8" s="248"/>
      <c r="F8" s="248"/>
      <c r="G8" s="248"/>
      <c r="H8" s="248"/>
      <c r="I8" s="248"/>
      <c r="J8" s="248"/>
      <c r="K8" s="248"/>
      <c r="L8" s="248"/>
      <c r="M8" s="58"/>
      <c r="N8" s="59"/>
      <c r="O8" s="249" t="s">
        <v>52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60"/>
      <c r="BU8" s="61"/>
      <c r="BV8" s="61"/>
      <c r="BW8" s="61"/>
      <c r="BX8" s="61"/>
      <c r="BY8" s="61"/>
      <c r="BZ8" s="61"/>
      <c r="CA8" s="61"/>
      <c r="CB8" s="61"/>
    </row>
    <row r="9" spans="2:80" ht="50.1" customHeight="1" x14ac:dyDescent="0.15">
      <c r="B9" s="53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52"/>
      <c r="N9" s="62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63"/>
      <c r="BV9" s="64"/>
      <c r="BW9" s="64"/>
      <c r="BX9" s="64"/>
      <c r="BY9" s="64"/>
      <c r="BZ9" s="64"/>
      <c r="CA9" s="64"/>
    </row>
    <row r="10" spans="2:80" ht="30" customHeight="1" x14ac:dyDescent="0.15">
      <c r="B10" s="326" t="s">
        <v>28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8" t="s">
        <v>29</v>
      </c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9" t="s">
        <v>30</v>
      </c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19" t="s">
        <v>31</v>
      </c>
      <c r="BH10" s="319"/>
      <c r="BI10" s="319"/>
      <c r="BJ10" s="319"/>
      <c r="BK10" s="319"/>
      <c r="BL10" s="319"/>
      <c r="BM10" s="319"/>
      <c r="BN10" s="319"/>
      <c r="BO10" s="319"/>
      <c r="BP10" s="319"/>
      <c r="BQ10" s="319"/>
      <c r="BR10" s="319"/>
      <c r="BS10" s="323"/>
    </row>
    <row r="11" spans="2:80" ht="30" customHeight="1" x14ac:dyDescent="0.15">
      <c r="B11" s="318" t="s">
        <v>34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20"/>
      <c r="V11" s="321" t="s">
        <v>32</v>
      </c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2" t="s">
        <v>33</v>
      </c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4"/>
      <c r="BS11" s="325"/>
    </row>
    <row r="12" spans="2:80" ht="30" customHeight="1" x14ac:dyDescent="0.2"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76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311" t="s">
        <v>16</v>
      </c>
      <c r="BF12" s="312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6"/>
    </row>
    <row r="13" spans="2:80" ht="30" customHeight="1" x14ac:dyDescent="0.2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278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330" t="s">
        <v>16</v>
      </c>
      <c r="BF13" s="331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6"/>
    </row>
    <row r="14" spans="2:80" ht="30" customHeight="1" x14ac:dyDescent="0.2"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76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311" t="s">
        <v>16</v>
      </c>
      <c r="BF14" s="312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6"/>
    </row>
    <row r="15" spans="2:80" ht="30" customHeight="1" x14ac:dyDescent="0.2">
      <c r="B15" s="288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280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313" t="s">
        <v>16</v>
      </c>
      <c r="BF15" s="314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6"/>
    </row>
    <row r="16" spans="2:80" ht="30" customHeight="1" x14ac:dyDescent="0.2">
      <c r="B16" s="286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90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76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311" t="s">
        <v>16</v>
      </c>
      <c r="BF16" s="312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6"/>
    </row>
    <row r="17" spans="2:80" ht="30" customHeight="1" x14ac:dyDescent="0.2"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91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280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313" t="s">
        <v>16</v>
      </c>
      <c r="BF17" s="314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6"/>
    </row>
    <row r="18" spans="2:80" ht="46.5" customHeight="1" x14ac:dyDescent="0.15">
      <c r="B18" s="57"/>
      <c r="C18" s="248" t="s">
        <v>7</v>
      </c>
      <c r="D18" s="248"/>
      <c r="E18" s="248"/>
      <c r="F18" s="248"/>
      <c r="G18" s="248"/>
      <c r="H18" s="248"/>
      <c r="I18" s="248"/>
      <c r="J18" s="248"/>
      <c r="K18" s="248"/>
      <c r="L18" s="248"/>
      <c r="M18" s="58"/>
      <c r="N18" s="273" t="s">
        <v>77</v>
      </c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5"/>
      <c r="AG18" s="273" t="s">
        <v>41</v>
      </c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5"/>
      <c r="AZ18" s="273" t="s">
        <v>7</v>
      </c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4"/>
    </row>
    <row r="19" spans="2:80" ht="21" x14ac:dyDescent="0.15">
      <c r="B19" s="49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50"/>
      <c r="N19" s="215" t="s">
        <v>35</v>
      </c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307"/>
      <c r="AG19" s="215" t="s">
        <v>14</v>
      </c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307"/>
      <c r="AZ19" s="308" t="s">
        <v>15</v>
      </c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  <c r="BL19" s="309"/>
      <c r="BM19" s="309"/>
      <c r="BN19" s="309"/>
      <c r="BO19" s="309"/>
      <c r="BP19" s="309"/>
      <c r="BQ19" s="309"/>
      <c r="BR19" s="309"/>
      <c r="BS19" s="310"/>
    </row>
    <row r="20" spans="2:80" ht="46.5" customHeight="1" x14ac:dyDescent="0.2">
      <c r="B20" s="53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52"/>
      <c r="N20" s="339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37" t="s">
        <v>16</v>
      </c>
      <c r="AE20" s="337"/>
      <c r="AF20" s="337"/>
      <c r="AG20" s="341">
        <f>購入金額-支給申請額</f>
        <v>0</v>
      </c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37" t="s">
        <v>16</v>
      </c>
      <c r="AX20" s="337"/>
      <c r="AY20" s="343"/>
      <c r="AZ20" s="336">
        <f>IF(購入金額&gt;100000,90000,ROUNDDOWN(購入金額*0.9,0))</f>
        <v>0</v>
      </c>
      <c r="BA20" s="336"/>
      <c r="BB20" s="336"/>
      <c r="BC20" s="336"/>
      <c r="BD20" s="336"/>
      <c r="BE20" s="336"/>
      <c r="BF20" s="336"/>
      <c r="BG20" s="336"/>
      <c r="BH20" s="336"/>
      <c r="BI20" s="336"/>
      <c r="BJ20" s="336"/>
      <c r="BK20" s="336"/>
      <c r="BL20" s="336"/>
      <c r="BM20" s="336"/>
      <c r="BN20" s="336"/>
      <c r="BO20" s="336"/>
      <c r="BP20" s="336"/>
      <c r="BQ20" s="337" t="s">
        <v>16</v>
      </c>
      <c r="BR20" s="337"/>
      <c r="BS20" s="338"/>
    </row>
    <row r="21" spans="2:80" ht="90" customHeight="1" x14ac:dyDescent="0.15">
      <c r="B21" s="65"/>
      <c r="C21" s="285" t="s">
        <v>38</v>
      </c>
      <c r="D21" s="285"/>
      <c r="E21" s="285"/>
      <c r="F21" s="285"/>
      <c r="G21" s="285"/>
      <c r="H21" s="285"/>
      <c r="I21" s="285"/>
      <c r="J21" s="285"/>
      <c r="K21" s="285"/>
      <c r="L21" s="285"/>
      <c r="M21" s="66"/>
      <c r="N21" s="292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4"/>
      <c r="BT21" s="67"/>
    </row>
    <row r="22" spans="2:80" ht="46.5" customHeight="1" x14ac:dyDescent="0.15">
      <c r="B22" s="49"/>
      <c r="E22" s="67" t="s">
        <v>13</v>
      </c>
      <c r="BS22" s="68"/>
    </row>
    <row r="23" spans="2:80" ht="24" customHeight="1" x14ac:dyDescent="0.15">
      <c r="B23" s="49"/>
      <c r="G23" s="69" t="s">
        <v>43</v>
      </c>
      <c r="BS23" s="68"/>
    </row>
    <row r="24" spans="2:80" ht="24" customHeight="1" x14ac:dyDescent="0.15">
      <c r="B24" s="49"/>
      <c r="G24" s="69" t="s">
        <v>17</v>
      </c>
      <c r="BS24" s="68"/>
    </row>
    <row r="25" spans="2:80" ht="21.75" thickBot="1" x14ac:dyDescent="0.2">
      <c r="B25" s="49"/>
      <c r="BS25" s="68"/>
      <c r="BU25" s="299" t="s">
        <v>26</v>
      </c>
      <c r="BV25" s="299"/>
      <c r="BW25" s="299"/>
      <c r="BX25" s="299"/>
      <c r="BY25" s="299"/>
      <c r="BZ25" s="299"/>
      <c r="CA25" s="299"/>
      <c r="CB25" s="299"/>
    </row>
    <row r="26" spans="2:80" ht="46.5" customHeight="1" thickBot="1" x14ac:dyDescent="0.2">
      <c r="B26" s="49"/>
      <c r="D26" s="259">
        <f>申請年月日</f>
        <v>0</v>
      </c>
      <c r="E26" s="259"/>
      <c r="F26" s="259"/>
      <c r="G26" s="259"/>
      <c r="H26" s="259"/>
      <c r="I26" s="265">
        <f>申請年月日</f>
        <v>0</v>
      </c>
      <c r="J26" s="265"/>
      <c r="K26" s="265"/>
      <c r="L26" s="247" t="s">
        <v>2</v>
      </c>
      <c r="M26" s="247"/>
      <c r="N26" s="333">
        <f>申請年月日</f>
        <v>0</v>
      </c>
      <c r="O26" s="333"/>
      <c r="P26" s="333"/>
      <c r="Q26" s="247" t="s">
        <v>8</v>
      </c>
      <c r="R26" s="247"/>
      <c r="S26" s="266">
        <f>申請年月日</f>
        <v>0</v>
      </c>
      <c r="T26" s="266"/>
      <c r="U26" s="266"/>
      <c r="V26" s="247" t="s">
        <v>9</v>
      </c>
      <c r="W26" s="247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60"/>
      <c r="BS26" s="68"/>
      <c r="BU26" s="268"/>
      <c r="BV26" s="269"/>
      <c r="BW26" s="269"/>
      <c r="BX26" s="269"/>
      <c r="BY26" s="269"/>
      <c r="BZ26" s="269"/>
      <c r="CA26" s="269"/>
      <c r="CB26" s="270"/>
    </row>
    <row r="27" spans="2:80" ht="24" customHeight="1" x14ac:dyDescent="0.15">
      <c r="B27" s="49"/>
      <c r="Y27" s="247" t="s">
        <v>10</v>
      </c>
      <c r="Z27" s="247"/>
      <c r="AA27" s="247"/>
      <c r="AB27" s="247"/>
      <c r="AC27" s="247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54" t="s">
        <v>24</v>
      </c>
      <c r="BG27" s="254"/>
      <c r="BH27" s="254"/>
      <c r="BI27" s="254"/>
      <c r="BJ27" s="254"/>
      <c r="BK27" s="254"/>
      <c r="BL27" s="254"/>
      <c r="BS27" s="68"/>
    </row>
    <row r="28" spans="2:80" ht="24" customHeight="1" x14ac:dyDescent="0.15">
      <c r="B28" s="49"/>
      <c r="R28" s="261" t="s">
        <v>18</v>
      </c>
      <c r="S28" s="262"/>
      <c r="T28" s="262"/>
      <c r="U28" s="262"/>
      <c r="V28" s="262"/>
      <c r="W28" s="262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68"/>
    </row>
    <row r="29" spans="2:80" ht="24" customHeight="1" x14ac:dyDescent="0.15">
      <c r="B29" s="49"/>
      <c r="Y29" s="247" t="s">
        <v>11</v>
      </c>
      <c r="Z29" s="247"/>
      <c r="AA29" s="247"/>
      <c r="AB29" s="247"/>
      <c r="AC29" s="247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70"/>
      <c r="BB29" s="247" t="s">
        <v>36</v>
      </c>
      <c r="BC29" s="247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68"/>
    </row>
    <row r="30" spans="2:80" ht="21.75" customHeight="1" thickBot="1" x14ac:dyDescent="0.2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4"/>
    </row>
    <row r="31" spans="2:80" ht="21.75" thickBot="1" x14ac:dyDescent="0.2"/>
    <row r="32" spans="2:80" ht="46.5" customHeight="1" x14ac:dyDescent="0.15">
      <c r="B32" s="44"/>
      <c r="C32" s="47"/>
      <c r="D32" s="47"/>
      <c r="E32" s="75" t="s">
        <v>13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76"/>
    </row>
    <row r="33" spans="2:80" ht="24" customHeight="1" x14ac:dyDescent="0.15">
      <c r="B33" s="49"/>
      <c r="G33" s="69" t="s">
        <v>39</v>
      </c>
      <c r="BS33" s="68"/>
    </row>
    <row r="34" spans="2:80" ht="24" customHeight="1" x14ac:dyDescent="0.15">
      <c r="B34" s="49"/>
      <c r="G34" s="69" t="s">
        <v>19</v>
      </c>
      <c r="BS34" s="68"/>
    </row>
    <row r="35" spans="2:80" ht="21.75" thickBot="1" x14ac:dyDescent="0.2">
      <c r="B35" s="49"/>
      <c r="BS35" s="68"/>
      <c r="BU35" s="299" t="s">
        <v>27</v>
      </c>
      <c r="BV35" s="299"/>
      <c r="BW35" s="299"/>
      <c r="BX35" s="299"/>
      <c r="BY35" s="299"/>
      <c r="BZ35" s="299"/>
      <c r="CA35" s="299"/>
      <c r="CB35" s="299"/>
    </row>
    <row r="36" spans="2:80" ht="35.1" customHeight="1" thickBot="1" x14ac:dyDescent="0.2">
      <c r="B36" s="49"/>
      <c r="D36" s="259">
        <f>申請年月日2</f>
        <v>0</v>
      </c>
      <c r="E36" s="259"/>
      <c r="F36" s="259"/>
      <c r="G36" s="259"/>
      <c r="H36" s="259"/>
      <c r="I36" s="256">
        <f>申請年月日2</f>
        <v>0</v>
      </c>
      <c r="J36" s="256"/>
      <c r="K36" s="256"/>
      <c r="L36" s="247" t="s">
        <v>2</v>
      </c>
      <c r="M36" s="247"/>
      <c r="N36" s="257">
        <f>申請年月日2</f>
        <v>0</v>
      </c>
      <c r="O36" s="257"/>
      <c r="P36" s="257"/>
      <c r="Q36" s="247" t="s">
        <v>8</v>
      </c>
      <c r="R36" s="247"/>
      <c r="S36" s="258">
        <f>申請年月日2</f>
        <v>0</v>
      </c>
      <c r="T36" s="258"/>
      <c r="U36" s="258"/>
      <c r="V36" s="247" t="s">
        <v>9</v>
      </c>
      <c r="W36" s="247"/>
      <c r="BS36" s="68"/>
      <c r="BU36" s="268"/>
      <c r="BV36" s="269"/>
      <c r="BW36" s="269"/>
      <c r="BX36" s="269"/>
      <c r="BY36" s="269"/>
      <c r="BZ36" s="269"/>
      <c r="CA36" s="269"/>
      <c r="CB36" s="270"/>
    </row>
    <row r="37" spans="2:80" ht="35.1" customHeight="1" x14ac:dyDescent="0.15">
      <c r="B37" s="49"/>
      <c r="E37" s="77"/>
      <c r="F37" s="77"/>
      <c r="G37" s="77"/>
      <c r="H37" s="77"/>
      <c r="O37" s="247" t="s">
        <v>20</v>
      </c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77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S37" s="68"/>
    </row>
    <row r="38" spans="2:80" ht="35.1" customHeight="1" x14ac:dyDescent="0.15">
      <c r="B38" s="49"/>
      <c r="E38" s="77"/>
      <c r="G38" s="253" t="s">
        <v>40</v>
      </c>
      <c r="H38" s="253"/>
      <c r="I38" s="253"/>
      <c r="J38" s="253"/>
      <c r="K38" s="253"/>
      <c r="L38" s="77"/>
      <c r="O38" s="247" t="s">
        <v>21</v>
      </c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77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S38" s="68"/>
    </row>
    <row r="39" spans="2:80" ht="35.1" customHeight="1" x14ac:dyDescent="0.15">
      <c r="B39" s="49"/>
      <c r="F39" s="77"/>
      <c r="G39" s="253"/>
      <c r="H39" s="253"/>
      <c r="I39" s="253"/>
      <c r="J39" s="253"/>
      <c r="K39" s="253"/>
      <c r="L39" s="77"/>
      <c r="O39" s="247" t="s">
        <v>22</v>
      </c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77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54" t="s">
        <v>24</v>
      </c>
      <c r="BG39" s="254"/>
      <c r="BH39" s="254"/>
      <c r="BI39" s="254"/>
      <c r="BJ39" s="254"/>
      <c r="BK39" s="254"/>
      <c r="BL39" s="254"/>
      <c r="BS39" s="68"/>
    </row>
    <row r="40" spans="2:80" ht="35.1" customHeight="1" x14ac:dyDescent="0.15">
      <c r="B40" s="49"/>
      <c r="O40" s="247" t="s">
        <v>23</v>
      </c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77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335" t="s">
        <v>37</v>
      </c>
      <c r="BC40" s="335"/>
      <c r="BD40" s="67"/>
      <c r="BE40" s="67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68"/>
    </row>
    <row r="41" spans="2:80" ht="21.75" thickBot="1" x14ac:dyDescent="0.2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4"/>
    </row>
    <row r="42" spans="2:80" ht="21.75" customHeight="1" x14ac:dyDescent="0.15">
      <c r="B42" s="79" t="s">
        <v>51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</row>
    <row r="43" spans="2:80" s="82" customFormat="1" ht="17.25" x14ac:dyDescent="0.15">
      <c r="B43" s="220" t="s">
        <v>81</v>
      </c>
      <c r="C43" s="221"/>
      <c r="D43" s="221"/>
      <c r="E43" s="221"/>
      <c r="F43" s="222"/>
      <c r="G43" s="220" t="s">
        <v>47</v>
      </c>
      <c r="H43" s="221"/>
      <c r="I43" s="221"/>
      <c r="J43" s="221"/>
      <c r="K43" s="222"/>
      <c r="L43" s="220" t="s">
        <v>45</v>
      </c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2"/>
      <c r="AF43" s="220" t="s">
        <v>46</v>
      </c>
      <c r="AG43" s="221"/>
      <c r="AH43" s="221"/>
      <c r="AI43" s="221"/>
      <c r="AJ43" s="222"/>
      <c r="AK43" s="220" t="s">
        <v>48</v>
      </c>
      <c r="AL43" s="221"/>
      <c r="AM43" s="221"/>
      <c r="AN43" s="221"/>
      <c r="AO43" s="222"/>
      <c r="AP43" s="220" t="s">
        <v>49</v>
      </c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1"/>
      <c r="BR43" s="221"/>
      <c r="BS43" s="222"/>
    </row>
    <row r="44" spans="2:80" s="82" customFormat="1" ht="45" customHeight="1" x14ac:dyDescent="0.15">
      <c r="B44" s="215"/>
      <c r="C44" s="216"/>
      <c r="D44" s="216"/>
      <c r="E44" s="216"/>
      <c r="F44" s="216"/>
      <c r="G44" s="217"/>
      <c r="H44" s="218"/>
      <c r="I44" s="218"/>
      <c r="J44" s="218"/>
      <c r="K44" s="219"/>
      <c r="L44" s="223"/>
      <c r="M44" s="224"/>
      <c r="N44" s="224"/>
      <c r="O44" s="224"/>
      <c r="P44" s="224"/>
      <c r="Q44" s="224"/>
      <c r="R44" s="224"/>
      <c r="S44" s="224"/>
      <c r="T44" s="224"/>
      <c r="U44" s="216" t="s">
        <v>50</v>
      </c>
      <c r="V44" s="216"/>
      <c r="W44" s="224"/>
      <c r="X44" s="224"/>
      <c r="Y44" s="224"/>
      <c r="Z44" s="224"/>
      <c r="AA44" s="224"/>
      <c r="AB44" s="224"/>
      <c r="AC44" s="224"/>
      <c r="AD44" s="224"/>
      <c r="AE44" s="225"/>
      <c r="AF44" s="217"/>
      <c r="AG44" s="218"/>
      <c r="AH44" s="218"/>
      <c r="AI44" s="218"/>
      <c r="AJ44" s="219"/>
      <c r="AK44" s="216"/>
      <c r="AL44" s="216"/>
      <c r="AM44" s="216"/>
      <c r="AN44" s="216"/>
      <c r="AO44" s="216"/>
      <c r="AP44" s="217"/>
      <c r="AQ44" s="218"/>
      <c r="AR44" s="218"/>
      <c r="AS44" s="218"/>
      <c r="AT44" s="218"/>
      <c r="AU44" s="218"/>
      <c r="AV44" s="219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7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9"/>
    </row>
    <row r="45" spans="2:80" ht="46.5" customHeight="1" x14ac:dyDescent="0.15"/>
    <row r="46" spans="2:80" ht="46.5" hidden="1" customHeight="1" x14ac:dyDescent="0.15"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</row>
    <row r="47" spans="2:80" ht="46.5" hidden="1" customHeight="1" x14ac:dyDescent="0.15"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</row>
  </sheetData>
  <mergeCells count="133">
    <mergeCell ref="O40:AA40"/>
    <mergeCell ref="BG40:BR40"/>
    <mergeCell ref="AD40:BA40"/>
    <mergeCell ref="BB40:BC40"/>
    <mergeCell ref="AZ20:BP20"/>
    <mergeCell ref="BQ20:BS20"/>
    <mergeCell ref="N20:AC20"/>
    <mergeCell ref="AD20:AF20"/>
    <mergeCell ref="AG20:AV20"/>
    <mergeCell ref="AW20:AY20"/>
    <mergeCell ref="O37:AA37"/>
    <mergeCell ref="V36:W36"/>
    <mergeCell ref="V26:W26"/>
    <mergeCell ref="N19:AF19"/>
    <mergeCell ref="BU36:CB36"/>
    <mergeCell ref="B11:U11"/>
    <mergeCell ref="V11:AR11"/>
    <mergeCell ref="AS11:BF11"/>
    <mergeCell ref="BG10:BS11"/>
    <mergeCell ref="B10:U10"/>
    <mergeCell ref="V10:AR10"/>
    <mergeCell ref="AS10:BF10"/>
    <mergeCell ref="V12:AR12"/>
    <mergeCell ref="BG12:BS13"/>
    <mergeCell ref="V13:AR13"/>
    <mergeCell ref="BE12:BF12"/>
    <mergeCell ref="BE13:BF13"/>
    <mergeCell ref="V14:AR14"/>
    <mergeCell ref="BG14:BS15"/>
    <mergeCell ref="V15:AR15"/>
    <mergeCell ref="BE14:BF14"/>
    <mergeCell ref="BE15:BF15"/>
    <mergeCell ref="BU35:CB35"/>
    <mergeCell ref="BU26:CB26"/>
    <mergeCell ref="AE29:AZ29"/>
    <mergeCell ref="N26:P26"/>
    <mergeCell ref="Q26:R26"/>
    <mergeCell ref="C21:L21"/>
    <mergeCell ref="C18:L20"/>
    <mergeCell ref="B12:U13"/>
    <mergeCell ref="B14:U15"/>
    <mergeCell ref="B16:U17"/>
    <mergeCell ref="N21:BS21"/>
    <mergeCell ref="AO4:AX5"/>
    <mergeCell ref="N4:AM4"/>
    <mergeCell ref="BU25:CB25"/>
    <mergeCell ref="AG18:AY18"/>
    <mergeCell ref="BH6:BI6"/>
    <mergeCell ref="AO6:AX6"/>
    <mergeCell ref="AS7:AY7"/>
    <mergeCell ref="AN7:AR7"/>
    <mergeCell ref="N5:AM6"/>
    <mergeCell ref="AG19:AY19"/>
    <mergeCell ref="AZ19:BS19"/>
    <mergeCell ref="BE16:BF16"/>
    <mergeCell ref="BE17:BF17"/>
    <mergeCell ref="BJ6:BK6"/>
    <mergeCell ref="BL6:BM6"/>
    <mergeCell ref="BN6:BO6"/>
    <mergeCell ref="BG16:BS17"/>
    <mergeCell ref="V17:AR17"/>
    <mergeCell ref="AD37:AO37"/>
    <mergeCell ref="O39:AA39"/>
    <mergeCell ref="D26:H26"/>
    <mergeCell ref="I26:K26"/>
    <mergeCell ref="L26:M26"/>
    <mergeCell ref="S26:U26"/>
    <mergeCell ref="AD39:BE39"/>
    <mergeCell ref="BU6:CB6"/>
    <mergeCell ref="BU7:CB7"/>
    <mergeCell ref="AE7:AF7"/>
    <mergeCell ref="AG7:AK7"/>
    <mergeCell ref="AL7:AM7"/>
    <mergeCell ref="BP6:BQ6"/>
    <mergeCell ref="AZ6:BA6"/>
    <mergeCell ref="BB6:BC6"/>
    <mergeCell ref="N18:AF18"/>
    <mergeCell ref="AS12:BD12"/>
    <mergeCell ref="AS13:BD13"/>
    <mergeCell ref="AS14:BD14"/>
    <mergeCell ref="AS15:BD15"/>
    <mergeCell ref="AS16:BD16"/>
    <mergeCell ref="AS17:BD17"/>
    <mergeCell ref="V16:AR16"/>
    <mergeCell ref="AZ18:BS18"/>
    <mergeCell ref="Z7:AD7"/>
    <mergeCell ref="BF7:BS7"/>
    <mergeCell ref="C4:L6"/>
    <mergeCell ref="C7:L7"/>
    <mergeCell ref="C8:L9"/>
    <mergeCell ref="O8:BR8"/>
    <mergeCell ref="AZ7:BE7"/>
    <mergeCell ref="G38:K39"/>
    <mergeCell ref="Y27:AC27"/>
    <mergeCell ref="BF27:BL27"/>
    <mergeCell ref="BG28:BR29"/>
    <mergeCell ref="BB29:BC29"/>
    <mergeCell ref="I36:K36"/>
    <mergeCell ref="L36:M36"/>
    <mergeCell ref="N36:P36"/>
    <mergeCell ref="Q36:R36"/>
    <mergeCell ref="S36:U36"/>
    <mergeCell ref="D36:H36"/>
    <mergeCell ref="Y29:AC29"/>
    <mergeCell ref="AE26:BE27"/>
    <mergeCell ref="R28:W28"/>
    <mergeCell ref="O38:AA38"/>
    <mergeCell ref="AD38:BE38"/>
    <mergeCell ref="BF39:BL39"/>
    <mergeCell ref="AU1:BS1"/>
    <mergeCell ref="B44:F44"/>
    <mergeCell ref="G44:K44"/>
    <mergeCell ref="U44:V44"/>
    <mergeCell ref="AF44:AJ44"/>
    <mergeCell ref="AK43:AO43"/>
    <mergeCell ref="AP43:BS43"/>
    <mergeCell ref="B43:F43"/>
    <mergeCell ref="G43:K43"/>
    <mergeCell ref="L43:AE43"/>
    <mergeCell ref="AF43:AJ43"/>
    <mergeCell ref="L44:T44"/>
    <mergeCell ref="W44:AE44"/>
    <mergeCell ref="AK44:AO44"/>
    <mergeCell ref="AP44:AV44"/>
    <mergeCell ref="AW44:BG44"/>
    <mergeCell ref="BH44:BS44"/>
    <mergeCell ref="B2:BS2"/>
    <mergeCell ref="O9:BR9"/>
    <mergeCell ref="P7:X7"/>
    <mergeCell ref="BR6:BS6"/>
    <mergeCell ref="BD6:BE6"/>
    <mergeCell ref="BF6:BG6"/>
    <mergeCell ref="AZ4:BS5"/>
  </mergeCells>
  <phoneticPr fontId="2"/>
  <conditionalFormatting sqref="AG20:AV20 AZ20:BP20">
    <cfRule type="cellIs" dxfId="11" priority="1" stopIfTrue="1" operator="equal">
      <formula>0</formula>
    </cfRule>
  </conditionalFormatting>
  <conditionalFormatting sqref="D26:K26 N26:P26 S26:U26">
    <cfRule type="expression" dxfId="10" priority="2" stopIfTrue="1">
      <formula>申請年月日=0</formula>
    </cfRule>
  </conditionalFormatting>
  <conditionalFormatting sqref="D36:K36 N36:P36 S36:U36">
    <cfRule type="expression" dxfId="9" priority="3" stopIfTrue="1">
      <formula>申請年月日2=0</formula>
    </cfRule>
  </conditionalFormatting>
  <conditionalFormatting sqref="AG7:AK7 AN7:AR7 Z7:AD7">
    <cfRule type="expression" dxfId="8" priority="4" stopIfTrue="1">
      <formula>$BU$7=0</formula>
    </cfRule>
  </conditionalFormatting>
  <dataValidations count="2">
    <dataValidation imeMode="on" allowBlank="1" showInputMessage="1" showErrorMessage="1" sqref="N5:AM6 BG8:BG11 B14:U16 B12:U12 V8:AR17 BE8:BF17 AS8:BD11 AD40:BA40 N21:BS21 AE26:BE27 AE29:AZ29 AD38:BE39 BH8:BR9 O8:U9 AD42:BS42"/>
    <dataValidation imeMode="fullKatakana" allowBlank="1" showInputMessage="1" showErrorMessage="1" sqref="N4:AM4"/>
  </dataValidations>
  <pageMargins left="0.6692913385826772" right="0.47244094488188981" top="0.39370078740157483" bottom="0.19685039370078741" header="0.51181102362204722" footer="0.51181102362204722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7"/>
  <sheetViews>
    <sheetView tabSelected="1" view="pageBreakPreview" zoomScale="60" zoomScaleNormal="60" workbookViewId="0">
      <selection activeCell="B1" sqref="B1:M1"/>
    </sheetView>
  </sheetViews>
  <sheetFormatPr defaultColWidth="0" defaultRowHeight="46.5" customHeight="1" zeroHeight="1" x14ac:dyDescent="0.15"/>
  <cols>
    <col min="1" max="13" width="2.125" style="1" customWidth="1"/>
    <col min="14" max="14" width="2.625" style="1" customWidth="1"/>
    <col min="15" max="82" width="2.125" style="1" customWidth="1"/>
    <col min="83" max="16384" width="2.125" style="1" hidden="1"/>
  </cols>
  <sheetData>
    <row r="1" spans="2:80" ht="53.25" customHeight="1" x14ac:dyDescent="0.15">
      <c r="AU1" s="89" t="s">
        <v>79</v>
      </c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</row>
    <row r="2" spans="2:80" ht="30.75" x14ac:dyDescent="0.15">
      <c r="B2" s="180" t="s">
        <v>42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</row>
    <row r="3" spans="2:80" ht="21.75" thickBot="1" x14ac:dyDescent="0.2"/>
    <row r="4" spans="2:80" ht="28.5" customHeight="1" x14ac:dyDescent="0.15">
      <c r="B4" s="8"/>
      <c r="C4" s="181" t="s">
        <v>25</v>
      </c>
      <c r="D4" s="182"/>
      <c r="E4" s="182"/>
      <c r="F4" s="182"/>
      <c r="G4" s="182"/>
      <c r="H4" s="182"/>
      <c r="I4" s="182"/>
      <c r="J4" s="182"/>
      <c r="K4" s="182"/>
      <c r="L4" s="182"/>
      <c r="M4" s="9"/>
      <c r="N4" s="296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8"/>
      <c r="AN4" s="10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9"/>
      <c r="AZ4" s="189" t="s">
        <v>44</v>
      </c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1"/>
      <c r="BV4" s="19"/>
      <c r="BW4" s="19"/>
      <c r="BX4" s="19"/>
      <c r="BY4" s="19"/>
      <c r="BZ4" s="19"/>
      <c r="CA4" s="19"/>
    </row>
    <row r="5" spans="2:80" ht="14.25" customHeight="1" x14ac:dyDescent="0.15">
      <c r="B5" s="11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7"/>
      <c r="N5" s="301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3"/>
      <c r="AN5" s="14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2"/>
      <c r="AZ5" s="192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4"/>
      <c r="BV5" s="19"/>
      <c r="BW5" s="19"/>
      <c r="BX5" s="19"/>
      <c r="BY5" s="19"/>
      <c r="BZ5" s="19"/>
      <c r="CA5" s="19"/>
    </row>
    <row r="6" spans="2:80" ht="50.1" customHeight="1" thickBot="1" x14ac:dyDescent="0.25">
      <c r="B6" s="12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2"/>
      <c r="N6" s="304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6"/>
      <c r="AN6" s="5"/>
      <c r="AO6" s="97" t="s">
        <v>6</v>
      </c>
      <c r="AP6" s="97"/>
      <c r="AQ6" s="97"/>
      <c r="AR6" s="97"/>
      <c r="AS6" s="97"/>
      <c r="AT6" s="97"/>
      <c r="AU6" s="97"/>
      <c r="AV6" s="97"/>
      <c r="AW6" s="97"/>
      <c r="AX6" s="97"/>
      <c r="AY6" s="7"/>
      <c r="AZ6" s="204">
        <v>0</v>
      </c>
      <c r="BA6" s="204"/>
      <c r="BB6" s="173">
        <v>0</v>
      </c>
      <c r="BC6" s="173"/>
      <c r="BD6" s="173">
        <v>0</v>
      </c>
      <c r="BE6" s="173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29"/>
      <c r="BS6" s="230"/>
      <c r="BU6" s="176" t="s">
        <v>3</v>
      </c>
      <c r="BV6" s="176"/>
      <c r="BW6" s="176"/>
      <c r="BX6" s="176"/>
      <c r="BY6" s="176"/>
      <c r="BZ6" s="176"/>
      <c r="CA6" s="176"/>
      <c r="CB6" s="176"/>
    </row>
    <row r="7" spans="2:80" ht="50.1" customHeight="1" thickBot="1" x14ac:dyDescent="0.2">
      <c r="B7" s="11"/>
      <c r="C7" s="97" t="s">
        <v>3</v>
      </c>
      <c r="D7" s="97"/>
      <c r="E7" s="97"/>
      <c r="F7" s="97"/>
      <c r="G7" s="97"/>
      <c r="H7" s="97"/>
      <c r="I7" s="97"/>
      <c r="J7" s="97"/>
      <c r="K7" s="97"/>
      <c r="L7" s="97"/>
      <c r="M7" s="7"/>
      <c r="N7" s="4"/>
      <c r="O7" s="6"/>
      <c r="P7" s="201" t="str">
        <f>IF(生年月日="","明 ・ 大 ・ 昭",生年月日)</f>
        <v>明 ・ 大 ・ 昭</v>
      </c>
      <c r="Q7" s="201"/>
      <c r="R7" s="201"/>
      <c r="S7" s="201"/>
      <c r="T7" s="201"/>
      <c r="U7" s="201"/>
      <c r="V7" s="201"/>
      <c r="W7" s="201"/>
      <c r="X7" s="201"/>
      <c r="Y7" s="6"/>
      <c r="Z7" s="202">
        <f>BU7</f>
        <v>0</v>
      </c>
      <c r="AA7" s="202"/>
      <c r="AB7" s="202"/>
      <c r="AC7" s="202"/>
      <c r="AD7" s="202"/>
      <c r="AE7" s="93" t="s">
        <v>5</v>
      </c>
      <c r="AF7" s="93"/>
      <c r="AG7" s="203">
        <f>生年月日</f>
        <v>0</v>
      </c>
      <c r="AH7" s="203"/>
      <c r="AI7" s="203"/>
      <c r="AJ7" s="203"/>
      <c r="AK7" s="203"/>
      <c r="AL7" s="93" t="s">
        <v>1</v>
      </c>
      <c r="AM7" s="93"/>
      <c r="AN7" s="205">
        <f>生年月日</f>
        <v>0</v>
      </c>
      <c r="AO7" s="205"/>
      <c r="AP7" s="205"/>
      <c r="AQ7" s="205"/>
      <c r="AR7" s="205"/>
      <c r="AS7" s="206" t="s">
        <v>0</v>
      </c>
      <c r="AT7" s="206"/>
      <c r="AU7" s="206"/>
      <c r="AV7" s="206"/>
      <c r="AW7" s="206"/>
      <c r="AX7" s="206"/>
      <c r="AY7" s="206"/>
      <c r="AZ7" s="207" t="s">
        <v>12</v>
      </c>
      <c r="BA7" s="208"/>
      <c r="BB7" s="208"/>
      <c r="BC7" s="208"/>
      <c r="BD7" s="208"/>
      <c r="BE7" s="209"/>
      <c r="BF7" s="240" t="s">
        <v>4</v>
      </c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2"/>
      <c r="BU7" s="268"/>
      <c r="BV7" s="269"/>
      <c r="BW7" s="269"/>
      <c r="BX7" s="269"/>
      <c r="BY7" s="269"/>
      <c r="BZ7" s="269"/>
      <c r="CA7" s="269"/>
      <c r="CB7" s="270"/>
    </row>
    <row r="8" spans="2:80" ht="20.100000000000001" customHeight="1" x14ac:dyDescent="0.15">
      <c r="B8" s="16"/>
      <c r="C8" s="122" t="s">
        <v>10</v>
      </c>
      <c r="D8" s="122"/>
      <c r="E8" s="122"/>
      <c r="F8" s="122"/>
      <c r="G8" s="122"/>
      <c r="H8" s="122"/>
      <c r="I8" s="122"/>
      <c r="J8" s="122"/>
      <c r="K8" s="122"/>
      <c r="L8" s="122"/>
      <c r="M8" s="17"/>
      <c r="N8" s="36"/>
      <c r="O8" s="249" t="s">
        <v>52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37"/>
      <c r="BU8" s="33"/>
      <c r="BV8" s="33"/>
      <c r="BW8" s="33"/>
      <c r="BX8" s="33"/>
      <c r="BY8" s="33"/>
      <c r="BZ8" s="33"/>
      <c r="CA8" s="33"/>
      <c r="CB8" s="33"/>
    </row>
    <row r="9" spans="2:80" ht="50.1" customHeight="1" x14ac:dyDescent="0.15">
      <c r="B9" s="12"/>
      <c r="C9" s="91"/>
      <c r="D9" s="91"/>
      <c r="E9" s="91"/>
      <c r="F9" s="91"/>
      <c r="G9" s="91"/>
      <c r="H9" s="91"/>
      <c r="I9" s="91"/>
      <c r="J9" s="91"/>
      <c r="K9" s="91"/>
      <c r="L9" s="91"/>
      <c r="M9" s="2"/>
      <c r="N9" s="35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38"/>
      <c r="BV9" s="15"/>
      <c r="BW9" s="15"/>
      <c r="BX9" s="15"/>
      <c r="BY9" s="15"/>
      <c r="BZ9" s="15"/>
      <c r="CA9" s="15"/>
    </row>
    <row r="10" spans="2:80" ht="30" customHeight="1" x14ac:dyDescent="0.15">
      <c r="B10" s="157" t="s">
        <v>28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 t="s">
        <v>29</v>
      </c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60" t="s">
        <v>30</v>
      </c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1" t="s">
        <v>31</v>
      </c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2"/>
    </row>
    <row r="11" spans="2:80" ht="30" customHeight="1" x14ac:dyDescent="0.15">
      <c r="B11" s="165" t="s">
        <v>34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6"/>
      <c r="V11" s="167" t="s">
        <v>32</v>
      </c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8" t="s">
        <v>33</v>
      </c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4"/>
    </row>
    <row r="12" spans="2:80" ht="30" customHeight="1" x14ac:dyDescent="0.2"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76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148" t="s">
        <v>16</v>
      </c>
      <c r="BF12" s="149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6"/>
    </row>
    <row r="13" spans="2:80" ht="30" customHeight="1" x14ac:dyDescent="0.2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278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171" t="s">
        <v>16</v>
      </c>
      <c r="BF13" s="172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6"/>
    </row>
    <row r="14" spans="2:80" ht="30" customHeight="1" x14ac:dyDescent="0.2"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76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148" t="s">
        <v>16</v>
      </c>
      <c r="BF14" s="149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6"/>
    </row>
    <row r="15" spans="2:80" ht="30" customHeight="1" x14ac:dyDescent="0.2">
      <c r="B15" s="288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280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155" t="s">
        <v>16</v>
      </c>
      <c r="BF15" s="156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6"/>
    </row>
    <row r="16" spans="2:80" ht="30" customHeight="1" x14ac:dyDescent="0.2">
      <c r="B16" s="286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90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76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148" t="s">
        <v>16</v>
      </c>
      <c r="BF16" s="149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6"/>
    </row>
    <row r="17" spans="2:80" ht="30" customHeight="1" x14ac:dyDescent="0.2"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91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280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155" t="s">
        <v>16</v>
      </c>
      <c r="BF17" s="156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6"/>
    </row>
    <row r="18" spans="2:80" ht="46.5" customHeight="1" x14ac:dyDescent="0.15">
      <c r="B18" s="16"/>
      <c r="C18" s="122" t="s">
        <v>7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7"/>
      <c r="N18" s="123" t="s">
        <v>77</v>
      </c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  <c r="AG18" s="123" t="s">
        <v>53</v>
      </c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5"/>
      <c r="AZ18" s="123" t="s">
        <v>7</v>
      </c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7"/>
    </row>
    <row r="19" spans="2:80" ht="21" x14ac:dyDescent="0.15">
      <c r="B19" s="1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7"/>
      <c r="N19" s="90" t="s">
        <v>35</v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128"/>
      <c r="AG19" s="90" t="s">
        <v>14</v>
      </c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128"/>
      <c r="AZ19" s="129" t="s">
        <v>15</v>
      </c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1"/>
    </row>
    <row r="20" spans="2:80" ht="46.5" customHeight="1" x14ac:dyDescent="0.2">
      <c r="B20" s="12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2"/>
      <c r="N20" s="339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134" t="s">
        <v>16</v>
      </c>
      <c r="AE20" s="134"/>
      <c r="AF20" s="134"/>
      <c r="AG20" s="135">
        <f>購入金額-支給申請額</f>
        <v>0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4" t="s">
        <v>16</v>
      </c>
      <c r="AX20" s="134"/>
      <c r="AY20" s="137"/>
      <c r="AZ20" s="133">
        <f>IF(購入金額&gt;100000,80000,ROUNDDOWN(購入金額*0.8,0))</f>
        <v>0</v>
      </c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4" t="s">
        <v>16</v>
      </c>
      <c r="BR20" s="134"/>
      <c r="BS20" s="138"/>
    </row>
    <row r="21" spans="2:80" ht="90" customHeight="1" x14ac:dyDescent="0.15">
      <c r="B21" s="21"/>
      <c r="C21" s="117" t="s">
        <v>38</v>
      </c>
      <c r="D21" s="117"/>
      <c r="E21" s="117"/>
      <c r="F21" s="117"/>
      <c r="G21" s="117"/>
      <c r="H21" s="117"/>
      <c r="I21" s="117"/>
      <c r="J21" s="117"/>
      <c r="K21" s="117"/>
      <c r="L21" s="117"/>
      <c r="M21" s="22"/>
      <c r="N21" s="292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4"/>
      <c r="BT21" s="3"/>
    </row>
    <row r="22" spans="2:80" ht="46.5" customHeight="1" x14ac:dyDescent="0.15">
      <c r="B22" s="11"/>
      <c r="E22" s="3" t="s">
        <v>13</v>
      </c>
      <c r="BS22" s="23"/>
    </row>
    <row r="23" spans="2:80" ht="24" customHeight="1" x14ac:dyDescent="0.15">
      <c r="B23" s="11"/>
      <c r="G23" s="24" t="s">
        <v>43</v>
      </c>
      <c r="BS23" s="23"/>
    </row>
    <row r="24" spans="2:80" ht="24" customHeight="1" x14ac:dyDescent="0.15">
      <c r="B24" s="11"/>
      <c r="G24" s="24" t="s">
        <v>17</v>
      </c>
      <c r="BS24" s="23"/>
    </row>
    <row r="25" spans="2:80" ht="21.75" thickBot="1" x14ac:dyDescent="0.2">
      <c r="B25" s="11"/>
      <c r="BS25" s="23"/>
      <c r="BU25" s="104" t="s">
        <v>26</v>
      </c>
      <c r="BV25" s="104"/>
      <c r="BW25" s="104"/>
      <c r="BX25" s="104"/>
      <c r="BY25" s="104"/>
      <c r="BZ25" s="104"/>
      <c r="CA25" s="104"/>
      <c r="CB25" s="104"/>
    </row>
    <row r="26" spans="2:80" ht="46.5" customHeight="1" thickBot="1" x14ac:dyDescent="0.2">
      <c r="B26" s="11"/>
      <c r="D26" s="95">
        <f>申請年月日</f>
        <v>0</v>
      </c>
      <c r="E26" s="95"/>
      <c r="F26" s="95"/>
      <c r="G26" s="95"/>
      <c r="H26" s="95"/>
      <c r="I26" s="106">
        <f>申請年月日</f>
        <v>0</v>
      </c>
      <c r="J26" s="106"/>
      <c r="K26" s="106"/>
      <c r="L26" s="97" t="s">
        <v>2</v>
      </c>
      <c r="M26" s="97"/>
      <c r="N26" s="107">
        <f>申請年月日</f>
        <v>0</v>
      </c>
      <c r="O26" s="107"/>
      <c r="P26" s="107"/>
      <c r="Q26" s="97" t="s">
        <v>8</v>
      </c>
      <c r="R26" s="97"/>
      <c r="S26" s="108">
        <f>申請年月日</f>
        <v>0</v>
      </c>
      <c r="T26" s="108"/>
      <c r="U26" s="108"/>
      <c r="V26" s="97" t="s">
        <v>9</v>
      </c>
      <c r="W26" s="97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60"/>
      <c r="BS26" s="23"/>
      <c r="BU26" s="268"/>
      <c r="BV26" s="269"/>
      <c r="BW26" s="269"/>
      <c r="BX26" s="269"/>
      <c r="BY26" s="269"/>
      <c r="BZ26" s="269"/>
      <c r="CA26" s="269"/>
      <c r="CB26" s="270"/>
    </row>
    <row r="27" spans="2:80" ht="24" customHeight="1" x14ac:dyDescent="0.15">
      <c r="B27" s="11"/>
      <c r="Y27" s="97" t="s">
        <v>10</v>
      </c>
      <c r="Z27" s="97"/>
      <c r="AA27" s="97"/>
      <c r="AB27" s="97"/>
      <c r="AC27" s="97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105" t="s">
        <v>24</v>
      </c>
      <c r="BG27" s="105"/>
      <c r="BH27" s="105"/>
      <c r="BI27" s="105"/>
      <c r="BJ27" s="105"/>
      <c r="BK27" s="105"/>
      <c r="BL27" s="105"/>
      <c r="BS27" s="23"/>
    </row>
    <row r="28" spans="2:80" ht="24" customHeight="1" x14ac:dyDescent="0.15">
      <c r="B28" s="11"/>
      <c r="R28" s="113" t="s">
        <v>18</v>
      </c>
      <c r="S28" s="114"/>
      <c r="T28" s="114"/>
      <c r="U28" s="114"/>
      <c r="V28" s="114"/>
      <c r="W28" s="114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3"/>
    </row>
    <row r="29" spans="2:80" ht="24" customHeight="1" x14ac:dyDescent="0.15">
      <c r="B29" s="11"/>
      <c r="Y29" s="97" t="s">
        <v>11</v>
      </c>
      <c r="Z29" s="97"/>
      <c r="AA29" s="97"/>
      <c r="AB29" s="97"/>
      <c r="AC29" s="97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25"/>
      <c r="BB29" s="97" t="s">
        <v>36</v>
      </c>
      <c r="BC29" s="97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3"/>
    </row>
    <row r="30" spans="2:80" ht="21.75" customHeight="1" thickBot="1" x14ac:dyDescent="0.2">
      <c r="B30" s="1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8"/>
    </row>
    <row r="31" spans="2:80" ht="21.75" thickBot="1" x14ac:dyDescent="0.2"/>
    <row r="32" spans="2:80" ht="46.5" customHeight="1" x14ac:dyDescent="0.15">
      <c r="B32" s="8"/>
      <c r="C32" s="20"/>
      <c r="D32" s="20"/>
      <c r="E32" s="29" t="s">
        <v>13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30"/>
    </row>
    <row r="33" spans="2:80" ht="24" customHeight="1" x14ac:dyDescent="0.15">
      <c r="B33" s="11"/>
      <c r="G33" s="24" t="s">
        <v>39</v>
      </c>
      <c r="BS33" s="23"/>
    </row>
    <row r="34" spans="2:80" ht="24" customHeight="1" x14ac:dyDescent="0.15">
      <c r="B34" s="11"/>
      <c r="G34" s="24" t="s">
        <v>19</v>
      </c>
      <c r="BS34" s="23"/>
    </row>
    <row r="35" spans="2:80" ht="21.75" thickBot="1" x14ac:dyDescent="0.2">
      <c r="B35" s="11"/>
      <c r="BS35" s="23"/>
      <c r="BU35" s="104" t="s">
        <v>27</v>
      </c>
      <c r="BV35" s="104"/>
      <c r="BW35" s="104"/>
      <c r="BX35" s="104"/>
      <c r="BY35" s="104"/>
      <c r="BZ35" s="104"/>
      <c r="CA35" s="104"/>
      <c r="CB35" s="104"/>
    </row>
    <row r="36" spans="2:80" ht="35.1" customHeight="1" thickBot="1" x14ac:dyDescent="0.2">
      <c r="B36" s="11"/>
      <c r="D36" s="95">
        <f>申請年月日2</f>
        <v>0</v>
      </c>
      <c r="E36" s="95"/>
      <c r="F36" s="95"/>
      <c r="G36" s="95"/>
      <c r="H36" s="95"/>
      <c r="I36" s="96">
        <f>申請年月日2</f>
        <v>0</v>
      </c>
      <c r="J36" s="96"/>
      <c r="K36" s="96"/>
      <c r="L36" s="97" t="s">
        <v>2</v>
      </c>
      <c r="M36" s="97"/>
      <c r="N36" s="98">
        <f>申請年月日2</f>
        <v>0</v>
      </c>
      <c r="O36" s="98"/>
      <c r="P36" s="98"/>
      <c r="Q36" s="97" t="s">
        <v>8</v>
      </c>
      <c r="R36" s="97"/>
      <c r="S36" s="99">
        <f>申請年月日2</f>
        <v>0</v>
      </c>
      <c r="T36" s="99"/>
      <c r="U36" s="99"/>
      <c r="V36" s="97" t="s">
        <v>9</v>
      </c>
      <c r="W36" s="97"/>
      <c r="BS36" s="23"/>
      <c r="BU36" s="268"/>
      <c r="BV36" s="269"/>
      <c r="BW36" s="269"/>
      <c r="BX36" s="269"/>
      <c r="BY36" s="269"/>
      <c r="BZ36" s="269"/>
      <c r="CA36" s="269"/>
      <c r="CB36" s="270"/>
    </row>
    <row r="37" spans="2:80" ht="35.1" customHeight="1" x14ac:dyDescent="0.15">
      <c r="B37" s="11"/>
      <c r="E37" s="31"/>
      <c r="F37" s="31"/>
      <c r="G37" s="31"/>
      <c r="H37" s="31"/>
      <c r="O37" s="97" t="s">
        <v>20</v>
      </c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31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S37" s="23"/>
    </row>
    <row r="38" spans="2:80" ht="35.1" customHeight="1" x14ac:dyDescent="0.15">
      <c r="B38" s="11"/>
      <c r="E38" s="31"/>
      <c r="G38" s="100" t="s">
        <v>40</v>
      </c>
      <c r="H38" s="100"/>
      <c r="I38" s="100"/>
      <c r="J38" s="100"/>
      <c r="K38" s="100"/>
      <c r="L38" s="31"/>
      <c r="O38" s="97" t="s">
        <v>21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31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S38" s="23"/>
    </row>
    <row r="39" spans="2:80" ht="35.1" customHeight="1" x14ac:dyDescent="0.15">
      <c r="B39" s="11"/>
      <c r="F39" s="31"/>
      <c r="G39" s="100"/>
      <c r="H39" s="100"/>
      <c r="I39" s="100"/>
      <c r="J39" s="100"/>
      <c r="K39" s="100"/>
      <c r="L39" s="31"/>
      <c r="O39" s="97" t="s">
        <v>22</v>
      </c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31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105" t="s">
        <v>24</v>
      </c>
      <c r="BG39" s="105"/>
      <c r="BH39" s="105"/>
      <c r="BI39" s="105"/>
      <c r="BJ39" s="105"/>
      <c r="BK39" s="105"/>
      <c r="BL39" s="105"/>
      <c r="BS39" s="23"/>
    </row>
    <row r="40" spans="2:80" ht="35.1" customHeight="1" x14ac:dyDescent="0.15">
      <c r="B40" s="11"/>
      <c r="O40" s="97" t="s">
        <v>23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31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102" t="s">
        <v>36</v>
      </c>
      <c r="BC40" s="102"/>
      <c r="BD40" s="3"/>
      <c r="BE40" s="3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3"/>
    </row>
    <row r="41" spans="2:80" ht="21.75" thickBot="1" x14ac:dyDescent="0.2">
      <c r="B41" s="1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8"/>
    </row>
    <row r="42" spans="2:80" ht="21.75" customHeight="1" x14ac:dyDescent="0.15">
      <c r="B42" s="42" t="s">
        <v>51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</row>
    <row r="43" spans="2:80" s="41" customFormat="1" ht="17.25" x14ac:dyDescent="0.15">
      <c r="B43" s="86" t="s">
        <v>81</v>
      </c>
      <c r="C43" s="87"/>
      <c r="D43" s="87"/>
      <c r="E43" s="87"/>
      <c r="F43" s="88"/>
      <c r="G43" s="86" t="s">
        <v>47</v>
      </c>
      <c r="H43" s="87"/>
      <c r="I43" s="87"/>
      <c r="J43" s="87"/>
      <c r="K43" s="88"/>
      <c r="L43" s="86" t="s">
        <v>45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8"/>
      <c r="AF43" s="86" t="s">
        <v>46</v>
      </c>
      <c r="AG43" s="87"/>
      <c r="AH43" s="87"/>
      <c r="AI43" s="87"/>
      <c r="AJ43" s="88"/>
      <c r="AK43" s="86" t="s">
        <v>48</v>
      </c>
      <c r="AL43" s="87"/>
      <c r="AM43" s="87"/>
      <c r="AN43" s="87"/>
      <c r="AO43" s="88"/>
      <c r="AP43" s="86" t="s">
        <v>49</v>
      </c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8"/>
    </row>
    <row r="44" spans="2:80" s="41" customFormat="1" ht="45" customHeight="1" x14ac:dyDescent="0.15">
      <c r="B44" s="90"/>
      <c r="C44" s="91"/>
      <c r="D44" s="91"/>
      <c r="E44" s="91"/>
      <c r="F44" s="91"/>
      <c r="G44" s="92"/>
      <c r="H44" s="93"/>
      <c r="I44" s="93"/>
      <c r="J44" s="93"/>
      <c r="K44" s="94"/>
      <c r="L44" s="345"/>
      <c r="M44" s="206"/>
      <c r="N44" s="206"/>
      <c r="O44" s="206"/>
      <c r="P44" s="206"/>
      <c r="Q44" s="206"/>
      <c r="R44" s="206"/>
      <c r="S44" s="206"/>
      <c r="T44" s="206"/>
      <c r="U44" s="91" t="s">
        <v>50</v>
      </c>
      <c r="V44" s="91"/>
      <c r="W44" s="206"/>
      <c r="X44" s="206"/>
      <c r="Y44" s="206"/>
      <c r="Z44" s="206"/>
      <c r="AA44" s="206"/>
      <c r="AB44" s="206"/>
      <c r="AC44" s="206"/>
      <c r="AD44" s="206"/>
      <c r="AE44" s="344"/>
      <c r="AF44" s="92"/>
      <c r="AG44" s="93"/>
      <c r="AH44" s="93"/>
      <c r="AI44" s="93"/>
      <c r="AJ44" s="94"/>
      <c r="AK44" s="91"/>
      <c r="AL44" s="91"/>
      <c r="AM44" s="91"/>
      <c r="AN44" s="91"/>
      <c r="AO44" s="91"/>
      <c r="AP44" s="92"/>
      <c r="AQ44" s="93"/>
      <c r="AR44" s="93"/>
      <c r="AS44" s="93"/>
      <c r="AT44" s="93"/>
      <c r="AU44" s="93"/>
      <c r="AV44" s="94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2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4"/>
    </row>
    <row r="45" spans="2:80" ht="46.5" customHeight="1" x14ac:dyDescent="0.15"/>
    <row r="46" spans="2:80" ht="46.5" hidden="1" customHeight="1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</row>
    <row r="47" spans="2:80" ht="46.5" hidden="1" customHeight="1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</row>
  </sheetData>
  <mergeCells count="133">
    <mergeCell ref="B2:BS2"/>
    <mergeCell ref="C4:L6"/>
    <mergeCell ref="N4:AM4"/>
    <mergeCell ref="AO4:AX5"/>
    <mergeCell ref="AZ4:BS5"/>
    <mergeCell ref="N5:AM6"/>
    <mergeCell ref="AO6:AX6"/>
    <mergeCell ref="AZ6:BA6"/>
    <mergeCell ref="AU1:BS1"/>
    <mergeCell ref="AN7:AR7"/>
    <mergeCell ref="AS7:AY7"/>
    <mergeCell ref="AZ7:BE7"/>
    <mergeCell ref="BF7:BS7"/>
    <mergeCell ref="BU7:CB7"/>
    <mergeCell ref="C8:L9"/>
    <mergeCell ref="O8:BR8"/>
    <mergeCell ref="O9:BR9"/>
    <mergeCell ref="BN6:BO6"/>
    <mergeCell ref="BP6:BQ6"/>
    <mergeCell ref="BR6:BS6"/>
    <mergeCell ref="BU6:CB6"/>
    <mergeCell ref="C7:L7"/>
    <mergeCell ref="P7:X7"/>
    <mergeCell ref="Z7:AD7"/>
    <mergeCell ref="AE7:AF7"/>
    <mergeCell ref="AG7:AK7"/>
    <mergeCell ref="AL7:AM7"/>
    <mergeCell ref="BB6:BC6"/>
    <mergeCell ref="BD6:BE6"/>
    <mergeCell ref="BF6:BG6"/>
    <mergeCell ref="BH6:BI6"/>
    <mergeCell ref="BJ6:BK6"/>
    <mergeCell ref="BL6:BM6"/>
    <mergeCell ref="B12:U13"/>
    <mergeCell ref="V12:AR12"/>
    <mergeCell ref="AS12:BD12"/>
    <mergeCell ref="BE12:BF12"/>
    <mergeCell ref="BG12:BS13"/>
    <mergeCell ref="V13:AR13"/>
    <mergeCell ref="AS13:BD13"/>
    <mergeCell ref="BE13:BF13"/>
    <mergeCell ref="B10:U10"/>
    <mergeCell ref="V10:AR10"/>
    <mergeCell ref="AS10:BF10"/>
    <mergeCell ref="BG10:BS11"/>
    <mergeCell ref="B11:U11"/>
    <mergeCell ref="V11:AR11"/>
    <mergeCell ref="AS11:BF11"/>
    <mergeCell ref="B16:U17"/>
    <mergeCell ref="V16:AR16"/>
    <mergeCell ref="AS16:BD16"/>
    <mergeCell ref="BE16:BF16"/>
    <mergeCell ref="BG16:BS17"/>
    <mergeCell ref="V17:AR17"/>
    <mergeCell ref="AS17:BD17"/>
    <mergeCell ref="BE17:BF17"/>
    <mergeCell ref="B14:U15"/>
    <mergeCell ref="V14:AR14"/>
    <mergeCell ref="AS14:BD14"/>
    <mergeCell ref="BE14:BF14"/>
    <mergeCell ref="BG14:BS15"/>
    <mergeCell ref="V15:AR15"/>
    <mergeCell ref="AS15:BD15"/>
    <mergeCell ref="BE15:BF15"/>
    <mergeCell ref="C18:L20"/>
    <mergeCell ref="N18:AF18"/>
    <mergeCell ref="AG18:AY18"/>
    <mergeCell ref="AZ18:BS18"/>
    <mergeCell ref="N19:AF19"/>
    <mergeCell ref="AG19:AY19"/>
    <mergeCell ref="AZ19:BS19"/>
    <mergeCell ref="N20:AC20"/>
    <mergeCell ref="AD20:AF20"/>
    <mergeCell ref="AG20:AV20"/>
    <mergeCell ref="AW20:AY20"/>
    <mergeCell ref="AZ20:BP20"/>
    <mergeCell ref="BQ20:BS20"/>
    <mergeCell ref="D26:H26"/>
    <mergeCell ref="I26:K26"/>
    <mergeCell ref="L26:M26"/>
    <mergeCell ref="N26:P26"/>
    <mergeCell ref="Q26:R26"/>
    <mergeCell ref="S26:U26"/>
    <mergeCell ref="C21:L21"/>
    <mergeCell ref="N21:BS21"/>
    <mergeCell ref="BU25:CB25"/>
    <mergeCell ref="V26:W26"/>
    <mergeCell ref="AE26:BE27"/>
    <mergeCell ref="BU26:CB26"/>
    <mergeCell ref="Y27:AC27"/>
    <mergeCell ref="BF27:BL27"/>
    <mergeCell ref="R28:W28"/>
    <mergeCell ref="BG28:BR29"/>
    <mergeCell ref="Y29:AC29"/>
    <mergeCell ref="AE29:AZ29"/>
    <mergeCell ref="BB29:BC29"/>
    <mergeCell ref="O37:AA37"/>
    <mergeCell ref="AD37:AO37"/>
    <mergeCell ref="G38:K39"/>
    <mergeCell ref="O38:AA38"/>
    <mergeCell ref="AD38:BE38"/>
    <mergeCell ref="O39:AA39"/>
    <mergeCell ref="AD39:BE39"/>
    <mergeCell ref="BF39:BL39"/>
    <mergeCell ref="BU35:CB35"/>
    <mergeCell ref="D36:H36"/>
    <mergeCell ref="I36:K36"/>
    <mergeCell ref="L36:M36"/>
    <mergeCell ref="N36:P36"/>
    <mergeCell ref="Q36:R36"/>
    <mergeCell ref="S36:U36"/>
    <mergeCell ref="V36:W36"/>
    <mergeCell ref="BU36:CB36"/>
    <mergeCell ref="O40:AA40"/>
    <mergeCell ref="AD40:BA40"/>
    <mergeCell ref="BB40:BC40"/>
    <mergeCell ref="BG40:BR40"/>
    <mergeCell ref="B43:F43"/>
    <mergeCell ref="G43:K43"/>
    <mergeCell ref="L43:AE43"/>
    <mergeCell ref="AF43:AJ43"/>
    <mergeCell ref="AK43:AO43"/>
    <mergeCell ref="AP43:BS43"/>
    <mergeCell ref="B44:F44"/>
    <mergeCell ref="G44:K44"/>
    <mergeCell ref="U44:V44"/>
    <mergeCell ref="AF44:AJ44"/>
    <mergeCell ref="AK44:AO44"/>
    <mergeCell ref="AP44:AV44"/>
    <mergeCell ref="AW44:BG44"/>
    <mergeCell ref="BH44:BS44"/>
    <mergeCell ref="W44:AE44"/>
    <mergeCell ref="L44:T44"/>
  </mergeCells>
  <phoneticPr fontId="2"/>
  <conditionalFormatting sqref="AG20:AV20 AZ20:BP20">
    <cfRule type="cellIs" dxfId="7" priority="1" stopIfTrue="1" operator="equal">
      <formula>0</formula>
    </cfRule>
  </conditionalFormatting>
  <conditionalFormatting sqref="D26:K26 N26:P26 S26:U26">
    <cfRule type="expression" dxfId="6" priority="2" stopIfTrue="1">
      <formula>申請年月日=0</formula>
    </cfRule>
  </conditionalFormatting>
  <conditionalFormatting sqref="D36:K36 N36:P36 S36:U36">
    <cfRule type="expression" dxfId="5" priority="3" stopIfTrue="1">
      <formula>申請年月日2=0</formula>
    </cfRule>
  </conditionalFormatting>
  <conditionalFormatting sqref="AG7:AK7 AN7:AR7 Z7:AD7">
    <cfRule type="expression" dxfId="4" priority="4" stopIfTrue="1">
      <formula>$BU$7=0</formula>
    </cfRule>
  </conditionalFormatting>
  <dataValidations count="2">
    <dataValidation imeMode="fullKatakana" allowBlank="1" showInputMessage="1" showErrorMessage="1" sqref="N4:AM4"/>
    <dataValidation imeMode="on" allowBlank="1" showInputMessage="1" showErrorMessage="1" sqref="N5:AM6 BG8:BG11 B14:U16 B12:U12 V8:AR17 BE8:BF17 AS8:BD11 AD40:BA40 N21:BS21 AE26:BE27 AE29:AZ29 AD38:BE39 BH8:BR9 O8:U9 AD42:BS42"/>
  </dataValidations>
  <pageMargins left="0.6692913385826772" right="0.47244094488188981" top="0.39370078740157483" bottom="0.19685039370078741" header="0.51181102362204722" footer="0.51181102362204722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7"/>
  <sheetViews>
    <sheetView tabSelected="1" view="pageBreakPreview" zoomScale="60" zoomScaleNormal="60" workbookViewId="0">
      <selection activeCell="B1" sqref="B1:M1"/>
    </sheetView>
  </sheetViews>
  <sheetFormatPr defaultColWidth="0" defaultRowHeight="46.5" customHeight="1" zeroHeight="1" x14ac:dyDescent="0.15"/>
  <cols>
    <col min="1" max="13" width="2.125" style="1" customWidth="1"/>
    <col min="14" max="14" width="2.625" style="1" customWidth="1"/>
    <col min="15" max="82" width="2.125" style="1" customWidth="1"/>
    <col min="83" max="16384" width="2.125" style="1" hidden="1"/>
  </cols>
  <sheetData>
    <row r="1" spans="2:80" ht="53.25" customHeight="1" x14ac:dyDescent="0.15">
      <c r="AU1" s="89" t="s">
        <v>80</v>
      </c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</row>
    <row r="2" spans="2:80" ht="30.75" x14ac:dyDescent="0.15">
      <c r="B2" s="180" t="s">
        <v>42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</row>
    <row r="3" spans="2:80" ht="21.75" thickBot="1" x14ac:dyDescent="0.2"/>
    <row r="4" spans="2:80" ht="28.5" customHeight="1" x14ac:dyDescent="0.15">
      <c r="B4" s="8"/>
      <c r="C4" s="181" t="s">
        <v>25</v>
      </c>
      <c r="D4" s="182"/>
      <c r="E4" s="182"/>
      <c r="F4" s="182"/>
      <c r="G4" s="182"/>
      <c r="H4" s="182"/>
      <c r="I4" s="182"/>
      <c r="J4" s="182"/>
      <c r="K4" s="182"/>
      <c r="L4" s="182"/>
      <c r="M4" s="9"/>
      <c r="N4" s="296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8"/>
      <c r="AN4" s="10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9"/>
      <c r="AZ4" s="189" t="s">
        <v>44</v>
      </c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1"/>
      <c r="BV4" s="19"/>
      <c r="BW4" s="19"/>
      <c r="BX4" s="19"/>
      <c r="BY4" s="19"/>
      <c r="BZ4" s="19"/>
      <c r="CA4" s="19"/>
    </row>
    <row r="5" spans="2:80" ht="14.25" customHeight="1" x14ac:dyDescent="0.15">
      <c r="B5" s="11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7"/>
      <c r="N5" s="301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3"/>
      <c r="AN5" s="14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2"/>
      <c r="AZ5" s="192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4"/>
      <c r="BV5" s="19"/>
      <c r="BW5" s="19"/>
      <c r="BX5" s="19"/>
      <c r="BY5" s="19"/>
      <c r="BZ5" s="19"/>
      <c r="CA5" s="19"/>
    </row>
    <row r="6" spans="2:80" ht="50.1" customHeight="1" thickBot="1" x14ac:dyDescent="0.25">
      <c r="B6" s="12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2"/>
      <c r="N6" s="304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6"/>
      <c r="AN6" s="5"/>
      <c r="AO6" s="97" t="s">
        <v>6</v>
      </c>
      <c r="AP6" s="97"/>
      <c r="AQ6" s="97"/>
      <c r="AR6" s="97"/>
      <c r="AS6" s="97"/>
      <c r="AT6" s="97"/>
      <c r="AU6" s="97"/>
      <c r="AV6" s="97"/>
      <c r="AW6" s="97"/>
      <c r="AX6" s="97"/>
      <c r="AY6" s="7"/>
      <c r="AZ6" s="204">
        <v>0</v>
      </c>
      <c r="BA6" s="204"/>
      <c r="BB6" s="173">
        <v>0</v>
      </c>
      <c r="BC6" s="173"/>
      <c r="BD6" s="173">
        <v>0</v>
      </c>
      <c r="BE6" s="173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29"/>
      <c r="BS6" s="230"/>
      <c r="BU6" s="176" t="s">
        <v>3</v>
      </c>
      <c r="BV6" s="176"/>
      <c r="BW6" s="176"/>
      <c r="BX6" s="176"/>
      <c r="BY6" s="176"/>
      <c r="BZ6" s="176"/>
      <c r="CA6" s="176"/>
      <c r="CB6" s="176"/>
    </row>
    <row r="7" spans="2:80" ht="50.1" customHeight="1" thickBot="1" x14ac:dyDescent="0.2">
      <c r="B7" s="11"/>
      <c r="C7" s="97" t="s">
        <v>3</v>
      </c>
      <c r="D7" s="97"/>
      <c r="E7" s="97"/>
      <c r="F7" s="97"/>
      <c r="G7" s="97"/>
      <c r="H7" s="97"/>
      <c r="I7" s="97"/>
      <c r="J7" s="97"/>
      <c r="K7" s="97"/>
      <c r="L7" s="97"/>
      <c r="M7" s="7"/>
      <c r="N7" s="4"/>
      <c r="O7" s="6"/>
      <c r="P7" s="201" t="str">
        <f>IF(生年月日="","明 ・ 大 ・ 昭",生年月日)</f>
        <v>明 ・ 大 ・ 昭</v>
      </c>
      <c r="Q7" s="201"/>
      <c r="R7" s="201"/>
      <c r="S7" s="201"/>
      <c r="T7" s="201"/>
      <c r="U7" s="201"/>
      <c r="V7" s="201"/>
      <c r="W7" s="201"/>
      <c r="X7" s="201"/>
      <c r="Y7" s="6"/>
      <c r="Z7" s="202">
        <f>BU7</f>
        <v>0</v>
      </c>
      <c r="AA7" s="202"/>
      <c r="AB7" s="202"/>
      <c r="AC7" s="202"/>
      <c r="AD7" s="202"/>
      <c r="AE7" s="93" t="s">
        <v>5</v>
      </c>
      <c r="AF7" s="93"/>
      <c r="AG7" s="203">
        <f>生年月日</f>
        <v>0</v>
      </c>
      <c r="AH7" s="203"/>
      <c r="AI7" s="203"/>
      <c r="AJ7" s="203"/>
      <c r="AK7" s="203"/>
      <c r="AL7" s="93" t="s">
        <v>1</v>
      </c>
      <c r="AM7" s="93"/>
      <c r="AN7" s="205">
        <f>生年月日</f>
        <v>0</v>
      </c>
      <c r="AO7" s="205"/>
      <c r="AP7" s="205"/>
      <c r="AQ7" s="205"/>
      <c r="AR7" s="205"/>
      <c r="AS7" s="206" t="s">
        <v>0</v>
      </c>
      <c r="AT7" s="206"/>
      <c r="AU7" s="206"/>
      <c r="AV7" s="206"/>
      <c r="AW7" s="206"/>
      <c r="AX7" s="206"/>
      <c r="AY7" s="206"/>
      <c r="AZ7" s="207" t="s">
        <v>12</v>
      </c>
      <c r="BA7" s="208"/>
      <c r="BB7" s="208"/>
      <c r="BC7" s="208"/>
      <c r="BD7" s="208"/>
      <c r="BE7" s="209"/>
      <c r="BF7" s="240" t="s">
        <v>4</v>
      </c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2"/>
      <c r="BU7" s="268"/>
      <c r="BV7" s="269"/>
      <c r="BW7" s="269"/>
      <c r="BX7" s="269"/>
      <c r="BY7" s="269"/>
      <c r="BZ7" s="269"/>
      <c r="CA7" s="269"/>
      <c r="CB7" s="270"/>
    </row>
    <row r="8" spans="2:80" ht="20.100000000000001" customHeight="1" x14ac:dyDescent="0.15">
      <c r="B8" s="16"/>
      <c r="C8" s="122" t="s">
        <v>10</v>
      </c>
      <c r="D8" s="122"/>
      <c r="E8" s="122"/>
      <c r="F8" s="122"/>
      <c r="G8" s="122"/>
      <c r="H8" s="122"/>
      <c r="I8" s="122"/>
      <c r="J8" s="122"/>
      <c r="K8" s="122"/>
      <c r="L8" s="122"/>
      <c r="M8" s="17"/>
      <c r="N8" s="36"/>
      <c r="O8" s="249" t="s">
        <v>52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37"/>
      <c r="BU8" s="33"/>
      <c r="BV8" s="33"/>
      <c r="BW8" s="33"/>
      <c r="BX8" s="33"/>
      <c r="BY8" s="33"/>
      <c r="BZ8" s="33"/>
      <c r="CA8" s="33"/>
      <c r="CB8" s="33"/>
    </row>
    <row r="9" spans="2:80" ht="50.1" customHeight="1" x14ac:dyDescent="0.15">
      <c r="B9" s="12"/>
      <c r="C9" s="91"/>
      <c r="D9" s="91"/>
      <c r="E9" s="91"/>
      <c r="F9" s="91"/>
      <c r="G9" s="91"/>
      <c r="H9" s="91"/>
      <c r="I9" s="91"/>
      <c r="J9" s="91"/>
      <c r="K9" s="91"/>
      <c r="L9" s="91"/>
      <c r="M9" s="2"/>
      <c r="N9" s="35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38"/>
      <c r="BV9" s="15"/>
      <c r="BW9" s="15"/>
      <c r="BX9" s="15"/>
      <c r="BY9" s="15"/>
      <c r="BZ9" s="15"/>
      <c r="CA9" s="15"/>
    </row>
    <row r="10" spans="2:80" ht="30" customHeight="1" x14ac:dyDescent="0.15">
      <c r="B10" s="157" t="s">
        <v>28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 t="s">
        <v>29</v>
      </c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60" t="s">
        <v>30</v>
      </c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1" t="s">
        <v>31</v>
      </c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2"/>
    </row>
    <row r="11" spans="2:80" ht="30" customHeight="1" x14ac:dyDescent="0.15">
      <c r="B11" s="165" t="s">
        <v>34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6"/>
      <c r="V11" s="167" t="s">
        <v>32</v>
      </c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8" t="s">
        <v>33</v>
      </c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4"/>
    </row>
    <row r="12" spans="2:80" ht="30" customHeight="1" x14ac:dyDescent="0.2"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76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148" t="s">
        <v>16</v>
      </c>
      <c r="BF12" s="149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6"/>
    </row>
    <row r="13" spans="2:80" ht="30" customHeight="1" x14ac:dyDescent="0.2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278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171" t="s">
        <v>16</v>
      </c>
      <c r="BF13" s="172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6"/>
    </row>
    <row r="14" spans="2:80" ht="30" customHeight="1" x14ac:dyDescent="0.2"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76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148" t="s">
        <v>16</v>
      </c>
      <c r="BF14" s="149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6"/>
    </row>
    <row r="15" spans="2:80" ht="30" customHeight="1" x14ac:dyDescent="0.2">
      <c r="B15" s="288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280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155" t="s">
        <v>16</v>
      </c>
      <c r="BF15" s="156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6"/>
    </row>
    <row r="16" spans="2:80" ht="30" customHeight="1" x14ac:dyDescent="0.2">
      <c r="B16" s="286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90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76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148" t="s">
        <v>16</v>
      </c>
      <c r="BF16" s="149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6"/>
    </row>
    <row r="17" spans="2:80" ht="30" customHeight="1" x14ac:dyDescent="0.2"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91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280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155" t="s">
        <v>16</v>
      </c>
      <c r="BF17" s="156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6"/>
    </row>
    <row r="18" spans="2:80" ht="46.5" customHeight="1" x14ac:dyDescent="0.15">
      <c r="B18" s="16"/>
      <c r="C18" s="122" t="s">
        <v>7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7"/>
      <c r="N18" s="123" t="s">
        <v>77</v>
      </c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  <c r="AG18" s="123" t="s">
        <v>54</v>
      </c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5"/>
      <c r="AZ18" s="123" t="s">
        <v>7</v>
      </c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7"/>
    </row>
    <row r="19" spans="2:80" ht="21" x14ac:dyDescent="0.15">
      <c r="B19" s="1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7"/>
      <c r="N19" s="90" t="s">
        <v>35</v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128"/>
      <c r="AG19" s="90" t="s">
        <v>14</v>
      </c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128"/>
      <c r="AZ19" s="129" t="s">
        <v>15</v>
      </c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1"/>
    </row>
    <row r="20" spans="2:80" ht="46.5" customHeight="1" x14ac:dyDescent="0.2">
      <c r="B20" s="12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2"/>
      <c r="N20" s="339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134" t="s">
        <v>16</v>
      </c>
      <c r="AE20" s="134"/>
      <c r="AF20" s="134"/>
      <c r="AG20" s="135">
        <f>購入金額-支給申請額</f>
        <v>0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4" t="s">
        <v>16</v>
      </c>
      <c r="AX20" s="134"/>
      <c r="AY20" s="137"/>
      <c r="AZ20" s="133">
        <f>IF(購入金額&gt;100000,70000,ROUNDDOWN(購入金額*0.7,0))</f>
        <v>0</v>
      </c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4" t="s">
        <v>16</v>
      </c>
      <c r="BR20" s="134"/>
      <c r="BS20" s="138"/>
    </row>
    <row r="21" spans="2:80" ht="90" customHeight="1" x14ac:dyDescent="0.15">
      <c r="B21" s="21"/>
      <c r="C21" s="117" t="s">
        <v>38</v>
      </c>
      <c r="D21" s="117"/>
      <c r="E21" s="117"/>
      <c r="F21" s="117"/>
      <c r="G21" s="117"/>
      <c r="H21" s="117"/>
      <c r="I21" s="117"/>
      <c r="J21" s="117"/>
      <c r="K21" s="117"/>
      <c r="L21" s="117"/>
      <c r="M21" s="22"/>
      <c r="N21" s="292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4"/>
      <c r="BT21" s="3"/>
    </row>
    <row r="22" spans="2:80" ht="46.5" customHeight="1" x14ac:dyDescent="0.15">
      <c r="B22" s="11"/>
      <c r="E22" s="3" t="s">
        <v>13</v>
      </c>
      <c r="BS22" s="23"/>
    </row>
    <row r="23" spans="2:80" ht="24" customHeight="1" x14ac:dyDescent="0.15">
      <c r="B23" s="11"/>
      <c r="G23" s="24" t="s">
        <v>43</v>
      </c>
      <c r="BS23" s="23"/>
    </row>
    <row r="24" spans="2:80" ht="24" customHeight="1" x14ac:dyDescent="0.15">
      <c r="B24" s="11"/>
      <c r="G24" s="24" t="s">
        <v>17</v>
      </c>
      <c r="BS24" s="23"/>
    </row>
    <row r="25" spans="2:80" ht="21.75" thickBot="1" x14ac:dyDescent="0.2">
      <c r="B25" s="11"/>
      <c r="BS25" s="23"/>
      <c r="BU25" s="104" t="s">
        <v>26</v>
      </c>
      <c r="BV25" s="104"/>
      <c r="BW25" s="104"/>
      <c r="BX25" s="104"/>
      <c r="BY25" s="104"/>
      <c r="BZ25" s="104"/>
      <c r="CA25" s="104"/>
      <c r="CB25" s="104"/>
    </row>
    <row r="26" spans="2:80" ht="46.5" customHeight="1" thickBot="1" x14ac:dyDescent="0.2">
      <c r="B26" s="11"/>
      <c r="D26" s="95">
        <f>申請年月日</f>
        <v>0</v>
      </c>
      <c r="E26" s="95"/>
      <c r="F26" s="95"/>
      <c r="G26" s="95"/>
      <c r="H26" s="95"/>
      <c r="I26" s="106">
        <f>申請年月日</f>
        <v>0</v>
      </c>
      <c r="J26" s="106"/>
      <c r="K26" s="106"/>
      <c r="L26" s="97" t="s">
        <v>2</v>
      </c>
      <c r="M26" s="97"/>
      <c r="N26" s="107">
        <f>申請年月日</f>
        <v>0</v>
      </c>
      <c r="O26" s="107"/>
      <c r="P26" s="107"/>
      <c r="Q26" s="97" t="s">
        <v>8</v>
      </c>
      <c r="R26" s="97"/>
      <c r="S26" s="108">
        <f>申請年月日</f>
        <v>0</v>
      </c>
      <c r="T26" s="108"/>
      <c r="U26" s="108"/>
      <c r="V26" s="97" t="s">
        <v>9</v>
      </c>
      <c r="W26" s="97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60"/>
      <c r="BS26" s="23"/>
      <c r="BU26" s="268"/>
      <c r="BV26" s="269"/>
      <c r="BW26" s="269"/>
      <c r="BX26" s="269"/>
      <c r="BY26" s="269"/>
      <c r="BZ26" s="269"/>
      <c r="CA26" s="269"/>
      <c r="CB26" s="270"/>
    </row>
    <row r="27" spans="2:80" ht="24" customHeight="1" x14ac:dyDescent="0.15">
      <c r="B27" s="11"/>
      <c r="Y27" s="97" t="s">
        <v>10</v>
      </c>
      <c r="Z27" s="97"/>
      <c r="AA27" s="97"/>
      <c r="AB27" s="97"/>
      <c r="AC27" s="97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105" t="s">
        <v>24</v>
      </c>
      <c r="BG27" s="105"/>
      <c r="BH27" s="105"/>
      <c r="BI27" s="105"/>
      <c r="BJ27" s="105"/>
      <c r="BK27" s="105"/>
      <c r="BL27" s="105"/>
      <c r="BS27" s="23"/>
    </row>
    <row r="28" spans="2:80" ht="24" customHeight="1" x14ac:dyDescent="0.15">
      <c r="B28" s="11"/>
      <c r="R28" s="113" t="s">
        <v>18</v>
      </c>
      <c r="S28" s="114"/>
      <c r="T28" s="114"/>
      <c r="U28" s="114"/>
      <c r="V28" s="114"/>
      <c r="W28" s="114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3"/>
    </row>
    <row r="29" spans="2:80" ht="24" customHeight="1" x14ac:dyDescent="0.15">
      <c r="B29" s="11"/>
      <c r="Y29" s="97" t="s">
        <v>11</v>
      </c>
      <c r="Z29" s="97"/>
      <c r="AA29" s="97"/>
      <c r="AB29" s="97"/>
      <c r="AC29" s="97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25"/>
      <c r="BB29" s="97" t="s">
        <v>36</v>
      </c>
      <c r="BC29" s="97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3"/>
    </row>
    <row r="30" spans="2:80" ht="21.75" customHeight="1" thickBot="1" x14ac:dyDescent="0.2">
      <c r="B30" s="1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8"/>
    </row>
    <row r="31" spans="2:80" ht="21.75" thickBot="1" x14ac:dyDescent="0.2"/>
    <row r="32" spans="2:80" ht="46.5" customHeight="1" x14ac:dyDescent="0.15">
      <c r="B32" s="8"/>
      <c r="C32" s="20"/>
      <c r="D32" s="20"/>
      <c r="E32" s="29" t="s">
        <v>13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30"/>
    </row>
    <row r="33" spans="2:80" ht="24" customHeight="1" x14ac:dyDescent="0.15">
      <c r="B33" s="11"/>
      <c r="G33" s="24" t="s">
        <v>39</v>
      </c>
      <c r="BS33" s="23"/>
    </row>
    <row r="34" spans="2:80" ht="24" customHeight="1" x14ac:dyDescent="0.15">
      <c r="B34" s="11"/>
      <c r="G34" s="24" t="s">
        <v>19</v>
      </c>
      <c r="BS34" s="23"/>
    </row>
    <row r="35" spans="2:80" ht="21.75" thickBot="1" x14ac:dyDescent="0.2">
      <c r="B35" s="11"/>
      <c r="BS35" s="23"/>
      <c r="BU35" s="104" t="s">
        <v>27</v>
      </c>
      <c r="BV35" s="104"/>
      <c r="BW35" s="104"/>
      <c r="BX35" s="104"/>
      <c r="BY35" s="104"/>
      <c r="BZ35" s="104"/>
      <c r="CA35" s="104"/>
      <c r="CB35" s="104"/>
    </row>
    <row r="36" spans="2:80" ht="35.1" customHeight="1" thickBot="1" x14ac:dyDescent="0.2">
      <c r="B36" s="11"/>
      <c r="D36" s="95">
        <f>申請年月日2</f>
        <v>0</v>
      </c>
      <c r="E36" s="95"/>
      <c r="F36" s="95"/>
      <c r="G36" s="95"/>
      <c r="H36" s="95"/>
      <c r="I36" s="96">
        <f>申請年月日2</f>
        <v>0</v>
      </c>
      <c r="J36" s="96"/>
      <c r="K36" s="96"/>
      <c r="L36" s="97" t="s">
        <v>2</v>
      </c>
      <c r="M36" s="97"/>
      <c r="N36" s="98">
        <f>申請年月日2</f>
        <v>0</v>
      </c>
      <c r="O36" s="98"/>
      <c r="P36" s="98"/>
      <c r="Q36" s="97" t="s">
        <v>8</v>
      </c>
      <c r="R36" s="97"/>
      <c r="S36" s="99">
        <f>申請年月日2</f>
        <v>0</v>
      </c>
      <c r="T36" s="99"/>
      <c r="U36" s="99"/>
      <c r="V36" s="97" t="s">
        <v>9</v>
      </c>
      <c r="W36" s="97"/>
      <c r="BS36" s="23"/>
      <c r="BU36" s="268"/>
      <c r="BV36" s="269"/>
      <c r="BW36" s="269"/>
      <c r="BX36" s="269"/>
      <c r="BY36" s="269"/>
      <c r="BZ36" s="269"/>
      <c r="CA36" s="269"/>
      <c r="CB36" s="270"/>
    </row>
    <row r="37" spans="2:80" ht="35.1" customHeight="1" x14ac:dyDescent="0.15">
      <c r="B37" s="11"/>
      <c r="E37" s="31"/>
      <c r="F37" s="31"/>
      <c r="G37" s="31"/>
      <c r="H37" s="31"/>
      <c r="O37" s="97" t="s">
        <v>20</v>
      </c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31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S37" s="23"/>
    </row>
    <row r="38" spans="2:80" ht="35.1" customHeight="1" x14ac:dyDescent="0.15">
      <c r="B38" s="11"/>
      <c r="E38" s="31"/>
      <c r="G38" s="100" t="s">
        <v>40</v>
      </c>
      <c r="H38" s="100"/>
      <c r="I38" s="100"/>
      <c r="J38" s="100"/>
      <c r="K38" s="100"/>
      <c r="L38" s="31"/>
      <c r="O38" s="97" t="s">
        <v>21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31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S38" s="23"/>
    </row>
    <row r="39" spans="2:80" ht="35.1" customHeight="1" x14ac:dyDescent="0.15">
      <c r="B39" s="11"/>
      <c r="F39" s="31"/>
      <c r="G39" s="100"/>
      <c r="H39" s="100"/>
      <c r="I39" s="100"/>
      <c r="J39" s="100"/>
      <c r="K39" s="100"/>
      <c r="L39" s="31"/>
      <c r="O39" s="97" t="s">
        <v>22</v>
      </c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31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105" t="s">
        <v>24</v>
      </c>
      <c r="BG39" s="105"/>
      <c r="BH39" s="105"/>
      <c r="BI39" s="105"/>
      <c r="BJ39" s="105"/>
      <c r="BK39" s="105"/>
      <c r="BL39" s="105"/>
      <c r="BS39" s="23"/>
    </row>
    <row r="40" spans="2:80" ht="35.1" customHeight="1" x14ac:dyDescent="0.15">
      <c r="B40" s="11"/>
      <c r="O40" s="97" t="s">
        <v>23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31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102" t="s">
        <v>36</v>
      </c>
      <c r="BC40" s="102"/>
      <c r="BD40" s="3"/>
      <c r="BE40" s="3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3"/>
    </row>
    <row r="41" spans="2:80" ht="21.75" thickBot="1" x14ac:dyDescent="0.2">
      <c r="B41" s="1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8"/>
    </row>
    <row r="42" spans="2:80" ht="21.75" customHeight="1" x14ac:dyDescent="0.15">
      <c r="B42" s="42" t="s">
        <v>51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</row>
    <row r="43" spans="2:80" s="41" customFormat="1" ht="17.25" x14ac:dyDescent="0.15">
      <c r="B43" s="86" t="s">
        <v>81</v>
      </c>
      <c r="C43" s="87"/>
      <c r="D43" s="87"/>
      <c r="E43" s="87"/>
      <c r="F43" s="88"/>
      <c r="G43" s="86" t="s">
        <v>47</v>
      </c>
      <c r="H43" s="87"/>
      <c r="I43" s="87"/>
      <c r="J43" s="87"/>
      <c r="K43" s="88"/>
      <c r="L43" s="86" t="s">
        <v>45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8"/>
      <c r="AF43" s="86" t="s">
        <v>46</v>
      </c>
      <c r="AG43" s="87"/>
      <c r="AH43" s="87"/>
      <c r="AI43" s="87"/>
      <c r="AJ43" s="88"/>
      <c r="AK43" s="86" t="s">
        <v>48</v>
      </c>
      <c r="AL43" s="87"/>
      <c r="AM43" s="87"/>
      <c r="AN43" s="87"/>
      <c r="AO43" s="88"/>
      <c r="AP43" s="86" t="s">
        <v>49</v>
      </c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8"/>
    </row>
    <row r="44" spans="2:80" s="41" customFormat="1" ht="45" customHeight="1" x14ac:dyDescent="0.15">
      <c r="B44" s="90"/>
      <c r="C44" s="91"/>
      <c r="D44" s="91"/>
      <c r="E44" s="91"/>
      <c r="F44" s="91"/>
      <c r="G44" s="92"/>
      <c r="H44" s="93"/>
      <c r="I44" s="93"/>
      <c r="J44" s="93"/>
      <c r="K44" s="94"/>
      <c r="L44" s="345"/>
      <c r="M44" s="206"/>
      <c r="N44" s="206"/>
      <c r="O44" s="206"/>
      <c r="P44" s="206"/>
      <c r="Q44" s="206"/>
      <c r="R44" s="206"/>
      <c r="S44" s="206"/>
      <c r="T44" s="206"/>
      <c r="U44" s="91" t="s">
        <v>50</v>
      </c>
      <c r="V44" s="91"/>
      <c r="W44" s="206"/>
      <c r="X44" s="206"/>
      <c r="Y44" s="206"/>
      <c r="Z44" s="206"/>
      <c r="AA44" s="206"/>
      <c r="AB44" s="206"/>
      <c r="AC44" s="206"/>
      <c r="AD44" s="206"/>
      <c r="AE44" s="344"/>
      <c r="AF44" s="92"/>
      <c r="AG44" s="93"/>
      <c r="AH44" s="93"/>
      <c r="AI44" s="93"/>
      <c r="AJ44" s="94"/>
      <c r="AK44" s="91"/>
      <c r="AL44" s="91"/>
      <c r="AM44" s="91"/>
      <c r="AN44" s="91"/>
      <c r="AO44" s="91"/>
      <c r="AP44" s="92"/>
      <c r="AQ44" s="93"/>
      <c r="AR44" s="93"/>
      <c r="AS44" s="93"/>
      <c r="AT44" s="93"/>
      <c r="AU44" s="93"/>
      <c r="AV44" s="94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2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4"/>
    </row>
    <row r="45" spans="2:80" ht="46.5" customHeight="1" x14ac:dyDescent="0.15"/>
    <row r="46" spans="2:80" ht="46.5" hidden="1" customHeight="1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</row>
    <row r="47" spans="2:80" ht="46.5" hidden="1" customHeight="1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</row>
  </sheetData>
  <mergeCells count="133">
    <mergeCell ref="B2:BS2"/>
    <mergeCell ref="C4:L6"/>
    <mergeCell ref="N4:AM4"/>
    <mergeCell ref="AO4:AX5"/>
    <mergeCell ref="AZ4:BS5"/>
    <mergeCell ref="N5:AM6"/>
    <mergeCell ref="AO6:AX6"/>
    <mergeCell ref="AZ6:BA6"/>
    <mergeCell ref="AU1:BS1"/>
    <mergeCell ref="AN7:AR7"/>
    <mergeCell ref="AS7:AY7"/>
    <mergeCell ref="AZ7:BE7"/>
    <mergeCell ref="BF7:BS7"/>
    <mergeCell ref="BU7:CB7"/>
    <mergeCell ref="C8:L9"/>
    <mergeCell ref="O8:BR8"/>
    <mergeCell ref="O9:BR9"/>
    <mergeCell ref="BN6:BO6"/>
    <mergeCell ref="BP6:BQ6"/>
    <mergeCell ref="BR6:BS6"/>
    <mergeCell ref="BU6:CB6"/>
    <mergeCell ref="C7:L7"/>
    <mergeCell ref="P7:X7"/>
    <mergeCell ref="Z7:AD7"/>
    <mergeCell ref="AE7:AF7"/>
    <mergeCell ref="AG7:AK7"/>
    <mergeCell ref="AL7:AM7"/>
    <mergeCell ref="BB6:BC6"/>
    <mergeCell ref="BD6:BE6"/>
    <mergeCell ref="BF6:BG6"/>
    <mergeCell ref="BH6:BI6"/>
    <mergeCell ref="BJ6:BK6"/>
    <mergeCell ref="BL6:BM6"/>
    <mergeCell ref="B12:U13"/>
    <mergeCell ref="V12:AR12"/>
    <mergeCell ref="AS12:BD12"/>
    <mergeCell ref="BE12:BF12"/>
    <mergeCell ref="BG12:BS13"/>
    <mergeCell ref="V13:AR13"/>
    <mergeCell ref="AS13:BD13"/>
    <mergeCell ref="BE13:BF13"/>
    <mergeCell ref="B10:U10"/>
    <mergeCell ref="V10:AR10"/>
    <mergeCell ref="AS10:BF10"/>
    <mergeCell ref="BG10:BS11"/>
    <mergeCell ref="B11:U11"/>
    <mergeCell ref="V11:AR11"/>
    <mergeCell ref="AS11:BF11"/>
    <mergeCell ref="B16:U17"/>
    <mergeCell ref="V16:AR16"/>
    <mergeCell ref="AS16:BD16"/>
    <mergeCell ref="BE16:BF16"/>
    <mergeCell ref="BG16:BS17"/>
    <mergeCell ref="V17:AR17"/>
    <mergeCell ref="AS17:BD17"/>
    <mergeCell ref="BE17:BF17"/>
    <mergeCell ref="B14:U15"/>
    <mergeCell ref="V14:AR14"/>
    <mergeCell ref="AS14:BD14"/>
    <mergeCell ref="BE14:BF14"/>
    <mergeCell ref="BG14:BS15"/>
    <mergeCell ref="V15:AR15"/>
    <mergeCell ref="AS15:BD15"/>
    <mergeCell ref="BE15:BF15"/>
    <mergeCell ref="C18:L20"/>
    <mergeCell ref="N18:AF18"/>
    <mergeCell ref="AG18:AY18"/>
    <mergeCell ref="AZ18:BS18"/>
    <mergeCell ref="N19:AF19"/>
    <mergeCell ref="AG19:AY19"/>
    <mergeCell ref="AZ19:BS19"/>
    <mergeCell ref="N20:AC20"/>
    <mergeCell ref="AD20:AF20"/>
    <mergeCell ref="AG20:AV20"/>
    <mergeCell ref="AW20:AY20"/>
    <mergeCell ref="AZ20:BP20"/>
    <mergeCell ref="BQ20:BS20"/>
    <mergeCell ref="D26:H26"/>
    <mergeCell ref="I26:K26"/>
    <mergeCell ref="L26:M26"/>
    <mergeCell ref="N26:P26"/>
    <mergeCell ref="Q26:R26"/>
    <mergeCell ref="S26:U26"/>
    <mergeCell ref="C21:L21"/>
    <mergeCell ref="N21:BS21"/>
    <mergeCell ref="BU25:CB25"/>
    <mergeCell ref="V26:W26"/>
    <mergeCell ref="AE26:BE27"/>
    <mergeCell ref="BU26:CB26"/>
    <mergeCell ref="Y27:AC27"/>
    <mergeCell ref="BF27:BL27"/>
    <mergeCell ref="R28:W28"/>
    <mergeCell ref="BG28:BR29"/>
    <mergeCell ref="Y29:AC29"/>
    <mergeCell ref="AE29:AZ29"/>
    <mergeCell ref="BB29:BC29"/>
    <mergeCell ref="O37:AA37"/>
    <mergeCell ref="AD37:AO37"/>
    <mergeCell ref="G38:K39"/>
    <mergeCell ref="O38:AA38"/>
    <mergeCell ref="AD38:BE38"/>
    <mergeCell ref="O39:AA39"/>
    <mergeCell ref="AD39:BE39"/>
    <mergeCell ref="BF39:BL39"/>
    <mergeCell ref="BU35:CB35"/>
    <mergeCell ref="D36:H36"/>
    <mergeCell ref="I36:K36"/>
    <mergeCell ref="L36:M36"/>
    <mergeCell ref="N36:P36"/>
    <mergeCell ref="Q36:R36"/>
    <mergeCell ref="S36:U36"/>
    <mergeCell ref="V36:W36"/>
    <mergeCell ref="BU36:CB36"/>
    <mergeCell ref="O40:AA40"/>
    <mergeCell ref="AD40:BA40"/>
    <mergeCell ref="BB40:BC40"/>
    <mergeCell ref="BG40:BR40"/>
    <mergeCell ref="B43:F43"/>
    <mergeCell ref="G43:K43"/>
    <mergeCell ref="L43:AE43"/>
    <mergeCell ref="AF43:AJ43"/>
    <mergeCell ref="AK43:AO43"/>
    <mergeCell ref="AP43:BS43"/>
    <mergeCell ref="B44:F44"/>
    <mergeCell ref="G44:K44"/>
    <mergeCell ref="U44:V44"/>
    <mergeCell ref="AF44:AJ44"/>
    <mergeCell ref="AK44:AO44"/>
    <mergeCell ref="AP44:AV44"/>
    <mergeCell ref="AW44:BG44"/>
    <mergeCell ref="BH44:BS44"/>
    <mergeCell ref="W44:AE44"/>
    <mergeCell ref="L44:T44"/>
  </mergeCells>
  <phoneticPr fontId="2"/>
  <conditionalFormatting sqref="AG20:AV20 AZ20:BP20">
    <cfRule type="cellIs" dxfId="3" priority="1" stopIfTrue="1" operator="equal">
      <formula>0</formula>
    </cfRule>
  </conditionalFormatting>
  <conditionalFormatting sqref="D26:K26 N26:P26 S26:U26">
    <cfRule type="expression" dxfId="2" priority="2" stopIfTrue="1">
      <formula>申請年月日=0</formula>
    </cfRule>
  </conditionalFormatting>
  <conditionalFormatting sqref="D36:K36 N36:P36 S36:U36">
    <cfRule type="expression" dxfId="1" priority="3" stopIfTrue="1">
      <formula>申請年月日2=0</formula>
    </cfRule>
  </conditionalFormatting>
  <conditionalFormatting sqref="AG7:AK7 AN7:AR7 Z7:AD7">
    <cfRule type="expression" dxfId="0" priority="4" stopIfTrue="1">
      <formula>$BU$7=0</formula>
    </cfRule>
  </conditionalFormatting>
  <dataValidations count="2">
    <dataValidation imeMode="on" allowBlank="1" showInputMessage="1" showErrorMessage="1" sqref="N5:AM6 BG8:BG11 B14:U16 B12:U12 V8:AR17 BE8:BF17 AS8:BD11 AD40:BA40 N21:BS21 AE26:BE27 AE29:AZ29 AD38:BE39 BH8:BR9 O8:U9 AD42:BS42"/>
    <dataValidation imeMode="fullKatakana" allowBlank="1" showInputMessage="1" showErrorMessage="1" sqref="N4:AM4"/>
  </dataValidations>
  <pageMargins left="0.6692913385826772" right="0.47244094488188981" top="0.39370078740157483" bottom="0.19685039370078741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22</vt:i4>
      </vt:variant>
    </vt:vector>
  </HeadingPairs>
  <TitlesOfParts>
    <vt:vector size="26" baseType="lpstr">
      <vt:lpstr>記入例</vt:lpstr>
      <vt:lpstr>１割負担</vt:lpstr>
      <vt:lpstr>２割負担</vt:lpstr>
      <vt:lpstr>3割負担 </vt:lpstr>
      <vt:lpstr>'１割負担'!Print_Area</vt:lpstr>
      <vt:lpstr>'２割負担'!Print_Area</vt:lpstr>
      <vt:lpstr>'3割負担 '!Print_Area</vt:lpstr>
      <vt:lpstr>記入例!Print_Area</vt:lpstr>
      <vt:lpstr>'２割負担'!購入金額</vt:lpstr>
      <vt:lpstr>'3割負担 '!購入金額</vt:lpstr>
      <vt:lpstr>記入例!購入金額</vt:lpstr>
      <vt:lpstr>購入金額</vt:lpstr>
      <vt:lpstr>'２割負担'!支給申請額</vt:lpstr>
      <vt:lpstr>'3割負担 '!支給申請額</vt:lpstr>
      <vt:lpstr>記入例!支給申請額</vt:lpstr>
      <vt:lpstr>支給申請額</vt:lpstr>
      <vt:lpstr>'２割負担'!申請年月日</vt:lpstr>
      <vt:lpstr>記入例!申請年月日</vt:lpstr>
      <vt:lpstr>申請年月日</vt:lpstr>
      <vt:lpstr>'２割負担'!申請年月日2</vt:lpstr>
      <vt:lpstr>記入例!申請年月日2</vt:lpstr>
      <vt:lpstr>申請年月日2</vt:lpstr>
      <vt:lpstr>'２割負担'!生年月日</vt:lpstr>
      <vt:lpstr>'3割負担 '!生年月日</vt:lpstr>
      <vt:lpstr>記入例!生年月日</vt:lpstr>
      <vt:lpstr>生年月日</vt:lpstr>
    </vt:vector>
  </TitlesOfParts>
  <Company>湯沢市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湯沢市</dc:creator>
  <cp:lastModifiedBy>阿部　美咲</cp:lastModifiedBy>
  <cp:lastPrinted>2022-10-31T01:47:07Z</cp:lastPrinted>
  <dcterms:created xsi:type="dcterms:W3CDTF">2013-02-21T07:05:47Z</dcterms:created>
  <dcterms:modified xsi:type="dcterms:W3CDTF">2022-10-31T01:47:44Z</dcterms:modified>
  <cp:contentStatus/>
</cp:coreProperties>
</file>