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y00\2023年度\35建設部\35160上下水道課共有\05調査・回答\0500調査・回答\0500301経営比較分析表\02_回答\下水道分\"/>
    </mc:Choice>
  </mc:AlternateContent>
  <workbookProtection workbookAlgorithmName="SHA-512" workbookHashValue="ItWLzl5cbxVglP0/pgK9QfF0vupAbzR1EpIi0oE2pFWuRrAAg5y3mphsPkSBjm5f2benK3ll1Fv++ZMuh+yIhw==" workbookSaltValue="MPIjAiXM39BtFjK8cMMsF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<sst xmlns="http://schemas.openxmlformats.org/spreadsheetml/2006/main" count="275" uniqueCount="117">
  <si>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</si>
  <si>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</si>
  <si>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</si>
  <si>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</si>
  <si>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</si>
  <si>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</si>
  <si>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</si>
  <si>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</si>
  <si>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</si>
  <si>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</si>
  <si>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</si>
  <si>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</si>
  <si>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</si>
  <si>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</si>
  <si>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</si>
  <si>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</si>
  <si>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</si>
  <si>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</si>
  <si>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</si>
  <si>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</si>
  <si>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</si>
  <si>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</si>
  <si>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</si>
  <si>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</si>
  <si>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</si>
  <si>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</si>
  <si>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</si>
  <si>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</si>
  <si>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</si>
  <si>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</si>
  <si>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</si>
  <si>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</si>
  <si>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</si>
  <si>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</si>
  <si>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</si>
  <si>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</si>
  <si>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</si>
  <si>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</si>
  <si>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</si>
  <si>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</si>
  <si>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</si>
  <si>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</si>
  <si>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</si>
  <si>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</si>
  <si>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</si>
  <si>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</si>
  <si>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</si>
  <si>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</si>
  <si>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</si>
  <si>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</si>
  <si>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</si>
  <si>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</si>
  <si>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</si>
  <si>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</si>
  <si>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</si>
  <si>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</si>
  <si>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</si>
  <si>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</si>
  <si>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</si>
  <si>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</si>
  <si>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</si>
  <si>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</si>
  <si>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</si>
  <si>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</si>
  <si>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</si>
  <si>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</si>
  <si>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</si>
  <si>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</si>
  <si>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</si>
  <si>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</si>
  <si>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</si>
  <si>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</si>
  <si>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</si>
  <si>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</si>
  <si>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</si>
  <si>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</si>
  <si>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</si>
  <si>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</si>
  <si>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</si>
  <si>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</si>
  <si>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</si>
  <si>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</si>
  <si>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</si>
  <si>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</si>
  <si>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</si>
  <si>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</si>
  <si>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</si>
  <si>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</si>
  <si>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</si>
  <si>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</si>
  <si>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</si>
  <si>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</si>
  <si>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</si>
  <si>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</si>
  <si>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</si>
  <si>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</si>
  <si>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湯沢市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</si>
  <si>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</si>
  <si>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</si>
  <si>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</si>
  <si>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</si>
  <si>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</si>
  <si>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</si>
  <si>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</si>
  <si>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</si>
  <si>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</si>
  <si>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</si>
  <si>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</si>
  <si>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</si>
  <si>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</si>
  <si>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</si>
  <si>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</si>
  <si>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</si>
  <si>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</si>
  <si>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費については、資産の老朽化度合を示す指標であるが、類似団体と比較しても低い数値となっており、それほど老朽化は進んでいないと考えられる。しかし、今後は資産の老朽化は進行していくことから、計画的な施設の長寿命化や更新が必要となる。
②管渠老朽化率については、法定耐用年数が経過した管渠がないため算出されない。
③管渠改善率については、管渠更新を行っていないため算出されない。</t>
    <phoneticPr fontId="4"/>
  </si>
  <si>
    <t>　経常収支比率が100％を超えているが、経費回収率が100％以下であることから、経営改善に向けた取り組みが必要である。人口減少による使用料収入の減少が見込まれるほか、施設の老朽化により維持管理費は高止まりすることが想定され、将来的な収支は決して楽観できない状況にある。
　今後も持続可能なサービスを提供していくためには、効率的な施設管理手法を検討、実施していくとともに、施設の長寿命化や更新にあたっては、施設規模の適正化及び投資の平準化を図りながら進める必要がある。</t>
    <rPh sb="13" eb="14">
      <t>コ</t>
    </rPh>
    <phoneticPr fontId="4"/>
  </si>
  <si>
    <t xml:space="preserve">①②経常収支比率については、100%以上であることから単年度収支が黒字となっていることを示している。しかし、⑤経費回収率は100%を下回っており、使用料で回収すべき経費をすべて使用料で賄えず、一般会計からの繰入によっている。
③流動比率については、100％を下回っていることから、１年以内に支払わなければならない負債を賄えていないことを示しているが、償還原資については使用料収入及び他会計による繰入が毎年予定されている。
④企業債残高対事業規模比率については、類似団体と比較し低い数値となっている。供用開始から27年経過しており企業債残高が減少したことに加え、建設改良充当企業債が企業債償還額を超えないように工夫しているためと考えられる。
⑥汚水処理原価については、類似団体と比較すると同程度となっている。
⑦施設利用率については、類似団体と比較して同程度となっているものの、全国平均からは9％程下回っている。今後施設の更新等を計画するにあたり、適正規模等の検証が必要と考えられる。
⑧水洗化率については、類似団体と比較して低い状況にある。今後処理区域内人口が減少されることが想定されるなかで、これまでと同様、加入促進等の取組が必要と考えられる。
</t>
    <rPh sb="336" eb="340">
      <t>ルイジダンタイ</t>
    </rPh>
    <rPh sb="375" eb="377">
      <t>ヒカク</t>
    </rPh>
    <rPh sb="379" eb="380">
      <t>オナ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</si>
</sst>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3EE-4819-ADEB-9BD9BDA120C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33EE-4819-ADEB-9BD9BDA120C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50.52</c:v>
                </c:pt>
                <c:pt idx="3">
                  <c:v>51</c:v>
                </c:pt>
                <c:pt idx="4">
                  <c:v>50.56</c:v>
                </c:pt>
              </c:numCache>
            </c:numRef>
          </c:val>
          <c:extLst>
            <c:ext xmlns:c16="http://schemas.microsoft.com/office/drawing/2014/chart" uri="{C3380CC4-5D6E-409C-BE32-E72D297353CC}">
              <c16:uniqueId val="{00000000-3FC7-4140-8E85-72C586B6E55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3FC7-4140-8E85-72C586B6E55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68.52</c:v>
                </c:pt>
                <c:pt idx="3">
                  <c:v>70.7</c:v>
                </c:pt>
                <c:pt idx="4">
                  <c:v>71.540000000000006</c:v>
                </c:pt>
              </c:numCache>
            </c:numRef>
          </c:val>
          <c:extLst>
            <c:ext xmlns:c16="http://schemas.microsoft.com/office/drawing/2014/chart" uri="{C3380CC4-5D6E-409C-BE32-E72D297353CC}">
              <c16:uniqueId val="{00000000-3165-4CEE-AFC3-2BFCAFDA541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3165-4CEE-AFC3-2BFCAFDA541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105.84</c:v>
                </c:pt>
                <c:pt idx="3">
                  <c:v>107.04</c:v>
                </c:pt>
                <c:pt idx="4">
                  <c:v>104.57</c:v>
                </c:pt>
              </c:numCache>
            </c:numRef>
          </c:val>
          <c:extLst>
            <c:ext xmlns:c16="http://schemas.microsoft.com/office/drawing/2014/chart" uri="{C3380CC4-5D6E-409C-BE32-E72D297353CC}">
              <c16:uniqueId val="{00000000-EEA7-4FBC-9D8C-CE25C2D1962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EEA7-4FBC-9D8C-CE25C2D1962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3.05</c:v>
                </c:pt>
                <c:pt idx="3">
                  <c:v>6.09</c:v>
                </c:pt>
                <c:pt idx="4">
                  <c:v>9.1</c:v>
                </c:pt>
              </c:numCache>
            </c:numRef>
          </c:val>
          <c:extLst>
            <c:ext xmlns:c16="http://schemas.microsoft.com/office/drawing/2014/chart" uri="{C3380CC4-5D6E-409C-BE32-E72D297353CC}">
              <c16:uniqueId val="{00000000-BD48-481C-B30F-F5C757DD01C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BD48-481C-B30F-F5C757DD01C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E56-42A9-A795-2759EE70B23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6E56-42A9-A795-2759EE70B23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E2B-4E74-93A7-E11D77DAB63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8E2B-4E74-93A7-E11D77DAB63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14.67</c:v>
                </c:pt>
                <c:pt idx="3">
                  <c:v>23.43</c:v>
                </c:pt>
                <c:pt idx="4">
                  <c:v>26.31</c:v>
                </c:pt>
              </c:numCache>
            </c:numRef>
          </c:val>
          <c:extLst>
            <c:ext xmlns:c16="http://schemas.microsoft.com/office/drawing/2014/chart" uri="{C3380CC4-5D6E-409C-BE32-E72D297353CC}">
              <c16:uniqueId val="{00000000-C454-4CC8-9C01-D614A1F812F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C454-4CC8-9C01-D614A1F812F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791.27</c:v>
                </c:pt>
                <c:pt idx="3">
                  <c:v>720.96</c:v>
                </c:pt>
                <c:pt idx="4">
                  <c:v>152.34</c:v>
                </c:pt>
              </c:numCache>
            </c:numRef>
          </c:val>
          <c:extLst>
            <c:ext xmlns:c16="http://schemas.microsoft.com/office/drawing/2014/chart" uri="{C3380CC4-5D6E-409C-BE32-E72D297353CC}">
              <c16:uniqueId val="{00000000-C3AD-4476-89D7-7BD92F58FA1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C3AD-4476-89D7-7BD92F58FA1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100</c:v>
                </c:pt>
                <c:pt idx="3">
                  <c:v>100</c:v>
                </c:pt>
                <c:pt idx="4">
                  <c:v>95.9</c:v>
                </c:pt>
              </c:numCache>
            </c:numRef>
          </c:val>
          <c:extLst>
            <c:ext xmlns:c16="http://schemas.microsoft.com/office/drawing/2014/chart" uri="{C3380CC4-5D6E-409C-BE32-E72D297353CC}">
              <c16:uniqueId val="{00000000-D815-4F72-8BE4-B15288F3603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D815-4F72-8BE4-B15288F3603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181.35</c:v>
                </c:pt>
                <c:pt idx="3">
                  <c:v>181.84</c:v>
                </c:pt>
                <c:pt idx="4">
                  <c:v>189.89</c:v>
                </c:pt>
              </c:numCache>
            </c:numRef>
          </c:val>
          <c:extLst>
            <c:ext xmlns:c16="http://schemas.microsoft.com/office/drawing/2014/chart" uri="{C3380CC4-5D6E-409C-BE32-E72D297353CC}">
              <c16:uniqueId val="{00000000-AC04-494E-B34F-C1B2CE586A6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AC04-494E-B34F-C1B2CE586A6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1" zoomScaleNormal="100" workbookViewId="0">
      <selection activeCell="CC60" sqref="CC6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秋田県　湯沢市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41479</v>
      </c>
      <c r="AM8" s="42"/>
      <c r="AN8" s="42"/>
      <c r="AO8" s="42"/>
      <c r="AP8" s="42"/>
      <c r="AQ8" s="42"/>
      <c r="AR8" s="42"/>
      <c r="AS8" s="42"/>
      <c r="AT8" s="35">
        <f>データ!T6</f>
        <v>790.91</v>
      </c>
      <c r="AU8" s="35"/>
      <c r="AV8" s="35"/>
      <c r="AW8" s="35"/>
      <c r="AX8" s="35"/>
      <c r="AY8" s="35"/>
      <c r="AZ8" s="35"/>
      <c r="BA8" s="35"/>
      <c r="BB8" s="35">
        <f>データ!U6</f>
        <v>52.44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57.81</v>
      </c>
      <c r="J10" s="35"/>
      <c r="K10" s="35"/>
      <c r="L10" s="35"/>
      <c r="M10" s="35"/>
      <c r="N10" s="35"/>
      <c r="O10" s="35"/>
      <c r="P10" s="35">
        <f>データ!P6</f>
        <v>31.58</v>
      </c>
      <c r="Q10" s="35"/>
      <c r="R10" s="35"/>
      <c r="S10" s="35"/>
      <c r="T10" s="35"/>
      <c r="U10" s="35"/>
      <c r="V10" s="35"/>
      <c r="W10" s="35">
        <f>データ!Q6</f>
        <v>84.5</v>
      </c>
      <c r="X10" s="35"/>
      <c r="Y10" s="35"/>
      <c r="Z10" s="35"/>
      <c r="AA10" s="35"/>
      <c r="AB10" s="35"/>
      <c r="AC10" s="35"/>
      <c r="AD10" s="42">
        <f>データ!R6</f>
        <v>3763</v>
      </c>
      <c r="AE10" s="42"/>
      <c r="AF10" s="42"/>
      <c r="AG10" s="42"/>
      <c r="AH10" s="42"/>
      <c r="AI10" s="42"/>
      <c r="AJ10" s="42"/>
      <c r="AK10" s="2"/>
      <c r="AL10" s="42">
        <f>データ!V6</f>
        <v>12990</v>
      </c>
      <c r="AM10" s="42"/>
      <c r="AN10" s="42"/>
      <c r="AO10" s="42"/>
      <c r="AP10" s="42"/>
      <c r="AQ10" s="42"/>
      <c r="AR10" s="42"/>
      <c r="AS10" s="42"/>
      <c r="AT10" s="35">
        <f>データ!W6</f>
        <v>4.42</v>
      </c>
      <c r="AU10" s="35"/>
      <c r="AV10" s="35"/>
      <c r="AW10" s="35"/>
      <c r="AX10" s="35"/>
      <c r="AY10" s="35"/>
      <c r="AZ10" s="35"/>
      <c r="BA10" s="35"/>
      <c r="BB10" s="35">
        <f>データ!X6</f>
        <v>2938.91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UvZjyb6Zr0DdRGtTG8ZYxyENF6RGJ5A/YT1GqeJgy5ymHvKSIGEScTuGf0f0MNGlR7HO3BZg5vumpkfYXjgLpw==" saltValue="ZtBEkmTUmgHkbGC1se1rD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52078</v>
      </c>
      <c r="D6" s="19">
        <f t="shared" si="3"/>
        <v>46</v>
      </c>
      <c r="E6" s="19">
        <f t="shared" si="3"/>
        <v>17</v>
      </c>
      <c r="F6" s="19">
        <f t="shared" si="3"/>
        <v>1</v>
      </c>
      <c r="G6" s="19">
        <f t="shared" si="3"/>
        <v>0</v>
      </c>
      <c r="H6" s="19" t="str">
        <f t="shared" si="3"/>
        <v>秋田県　湯沢市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57.81</v>
      </c>
      <c r="P6" s="20">
        <f t="shared" si="3"/>
        <v>31.58</v>
      </c>
      <c r="Q6" s="20">
        <f t="shared" si="3"/>
        <v>84.5</v>
      </c>
      <c r="R6" s="20">
        <f t="shared" si="3"/>
        <v>3763</v>
      </c>
      <c r="S6" s="20">
        <f t="shared" si="3"/>
        <v>41479</v>
      </c>
      <c r="T6" s="20">
        <f t="shared" si="3"/>
        <v>790.91</v>
      </c>
      <c r="U6" s="20">
        <f t="shared" si="3"/>
        <v>52.44</v>
      </c>
      <c r="V6" s="20">
        <f t="shared" si="3"/>
        <v>12990</v>
      </c>
      <c r="W6" s="20">
        <f t="shared" si="3"/>
        <v>4.42</v>
      </c>
      <c r="X6" s="20">
        <f t="shared" si="3"/>
        <v>2938.91</v>
      </c>
      <c r="Y6" s="21" t="str">
        <f>IF(Y7="",NA(),Y7)</f>
        <v>-</v>
      </c>
      <c r="Z6" s="21" t="str">
        <f t="shared" ref="Z6:AH6" si="4">IF(Z7="",NA(),Z7)</f>
        <v>-</v>
      </c>
      <c r="AA6" s="21">
        <f t="shared" si="4"/>
        <v>105.84</v>
      </c>
      <c r="AB6" s="21">
        <f t="shared" si="4"/>
        <v>107.04</v>
      </c>
      <c r="AC6" s="21">
        <f t="shared" si="4"/>
        <v>104.57</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14.67</v>
      </c>
      <c r="AX6" s="21">
        <f t="shared" si="6"/>
        <v>23.43</v>
      </c>
      <c r="AY6" s="21">
        <f t="shared" si="6"/>
        <v>26.31</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1">
        <f t="shared" si="7"/>
        <v>791.27</v>
      </c>
      <c r="BI6" s="21">
        <f t="shared" si="7"/>
        <v>720.96</v>
      </c>
      <c r="BJ6" s="21">
        <f t="shared" si="7"/>
        <v>152.34</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100</v>
      </c>
      <c r="BT6" s="21">
        <f t="shared" si="8"/>
        <v>100</v>
      </c>
      <c r="BU6" s="21">
        <f t="shared" si="8"/>
        <v>95.9</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181.35</v>
      </c>
      <c r="CE6" s="21">
        <f t="shared" si="9"/>
        <v>181.84</v>
      </c>
      <c r="CF6" s="21">
        <f t="shared" si="9"/>
        <v>189.89</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f t="shared" si="10"/>
        <v>50.52</v>
      </c>
      <c r="CP6" s="21">
        <f t="shared" si="10"/>
        <v>51</v>
      </c>
      <c r="CQ6" s="21">
        <f t="shared" si="10"/>
        <v>50.56</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68.52</v>
      </c>
      <c r="DA6" s="21">
        <f t="shared" si="11"/>
        <v>70.7</v>
      </c>
      <c r="DB6" s="21">
        <f t="shared" si="11"/>
        <v>71.540000000000006</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3.05</v>
      </c>
      <c r="DL6" s="21">
        <f t="shared" si="12"/>
        <v>6.09</v>
      </c>
      <c r="DM6" s="21">
        <f t="shared" si="12"/>
        <v>9.1</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52078</v>
      </c>
      <c r="D7" s="23">
        <v>46</v>
      </c>
      <c r="E7" s="23">
        <v>17</v>
      </c>
      <c r="F7" s="23">
        <v>1</v>
      </c>
      <c r="G7" s="23">
        <v>0</v>
      </c>
      <c r="H7" s="23" t="s">
        <v>96</v>
      </c>
      <c r="I7" s="23" t="s">
        <v>97</v>
      </c>
      <c r="J7" s="23" t="s">
        <v>98</v>
      </c>
      <c r="K7" s="23" t="s">
        <v>99</v>
      </c>
      <c r="L7" s="23" t="s">
        <v>100</v>
      </c>
      <c r="M7" s="23" t="s">
        <v>101</v>
      </c>
      <c r="N7" s="24" t="s">
        <v>102</v>
      </c>
      <c r="O7" s="24">
        <v>57.81</v>
      </c>
      <c r="P7" s="24">
        <v>31.58</v>
      </c>
      <c r="Q7" s="24">
        <v>84.5</v>
      </c>
      <c r="R7" s="24">
        <v>3763</v>
      </c>
      <c r="S7" s="24">
        <v>41479</v>
      </c>
      <c r="T7" s="24">
        <v>790.91</v>
      </c>
      <c r="U7" s="24">
        <v>52.44</v>
      </c>
      <c r="V7" s="24">
        <v>12990</v>
      </c>
      <c r="W7" s="24">
        <v>4.42</v>
      </c>
      <c r="X7" s="24">
        <v>2938.91</v>
      </c>
      <c r="Y7" s="24" t="s">
        <v>102</v>
      </c>
      <c r="Z7" s="24" t="s">
        <v>102</v>
      </c>
      <c r="AA7" s="24">
        <v>105.84</v>
      </c>
      <c r="AB7" s="24">
        <v>107.04</v>
      </c>
      <c r="AC7" s="24">
        <v>104.57</v>
      </c>
      <c r="AD7" s="24" t="s">
        <v>102</v>
      </c>
      <c r="AE7" s="24" t="s">
        <v>102</v>
      </c>
      <c r="AF7" s="24">
        <v>107.21</v>
      </c>
      <c r="AG7" s="24">
        <v>107.08</v>
      </c>
      <c r="AH7" s="24">
        <v>106.08</v>
      </c>
      <c r="AI7" s="24">
        <v>106.11</v>
      </c>
      <c r="AJ7" s="24" t="s">
        <v>102</v>
      </c>
      <c r="AK7" s="24" t="s">
        <v>102</v>
      </c>
      <c r="AL7" s="24">
        <v>0</v>
      </c>
      <c r="AM7" s="24">
        <v>0</v>
      </c>
      <c r="AN7" s="24">
        <v>0</v>
      </c>
      <c r="AO7" s="24" t="s">
        <v>102</v>
      </c>
      <c r="AP7" s="24" t="s">
        <v>102</v>
      </c>
      <c r="AQ7" s="24">
        <v>43.71</v>
      </c>
      <c r="AR7" s="24">
        <v>45.94</v>
      </c>
      <c r="AS7" s="24">
        <v>29.34</v>
      </c>
      <c r="AT7" s="24">
        <v>3.15</v>
      </c>
      <c r="AU7" s="24" t="s">
        <v>102</v>
      </c>
      <c r="AV7" s="24" t="s">
        <v>102</v>
      </c>
      <c r="AW7" s="24">
        <v>14.67</v>
      </c>
      <c r="AX7" s="24">
        <v>23.43</v>
      </c>
      <c r="AY7" s="24">
        <v>26.31</v>
      </c>
      <c r="AZ7" s="24" t="s">
        <v>102</v>
      </c>
      <c r="BA7" s="24" t="s">
        <v>102</v>
      </c>
      <c r="BB7" s="24">
        <v>40.67</v>
      </c>
      <c r="BC7" s="24">
        <v>47.7</v>
      </c>
      <c r="BD7" s="24">
        <v>50.59</v>
      </c>
      <c r="BE7" s="24">
        <v>73.44</v>
      </c>
      <c r="BF7" s="24" t="s">
        <v>102</v>
      </c>
      <c r="BG7" s="24" t="s">
        <v>102</v>
      </c>
      <c r="BH7" s="24">
        <v>791.27</v>
      </c>
      <c r="BI7" s="24">
        <v>720.96</v>
      </c>
      <c r="BJ7" s="24">
        <v>152.34</v>
      </c>
      <c r="BK7" s="24" t="s">
        <v>102</v>
      </c>
      <c r="BL7" s="24" t="s">
        <v>102</v>
      </c>
      <c r="BM7" s="24">
        <v>1050.51</v>
      </c>
      <c r="BN7" s="24">
        <v>1102.01</v>
      </c>
      <c r="BO7" s="24">
        <v>987.36</v>
      </c>
      <c r="BP7" s="24">
        <v>652.82000000000005</v>
      </c>
      <c r="BQ7" s="24" t="s">
        <v>102</v>
      </c>
      <c r="BR7" s="24" t="s">
        <v>102</v>
      </c>
      <c r="BS7" s="24">
        <v>100</v>
      </c>
      <c r="BT7" s="24">
        <v>100</v>
      </c>
      <c r="BU7" s="24">
        <v>95.9</v>
      </c>
      <c r="BV7" s="24" t="s">
        <v>102</v>
      </c>
      <c r="BW7" s="24" t="s">
        <v>102</v>
      </c>
      <c r="BX7" s="24">
        <v>82.65</v>
      </c>
      <c r="BY7" s="24">
        <v>82.55</v>
      </c>
      <c r="BZ7" s="24">
        <v>83.55</v>
      </c>
      <c r="CA7" s="24">
        <v>97.61</v>
      </c>
      <c r="CB7" s="24" t="s">
        <v>102</v>
      </c>
      <c r="CC7" s="24" t="s">
        <v>102</v>
      </c>
      <c r="CD7" s="24">
        <v>181.35</v>
      </c>
      <c r="CE7" s="24">
        <v>181.84</v>
      </c>
      <c r="CF7" s="24">
        <v>189.89</v>
      </c>
      <c r="CG7" s="24" t="s">
        <v>102</v>
      </c>
      <c r="CH7" s="24" t="s">
        <v>102</v>
      </c>
      <c r="CI7" s="24">
        <v>186.3</v>
      </c>
      <c r="CJ7" s="24">
        <v>188.38</v>
      </c>
      <c r="CK7" s="24">
        <v>185.98</v>
      </c>
      <c r="CL7" s="24">
        <v>138.29</v>
      </c>
      <c r="CM7" s="24" t="s">
        <v>102</v>
      </c>
      <c r="CN7" s="24" t="s">
        <v>102</v>
      </c>
      <c r="CO7" s="24">
        <v>50.52</v>
      </c>
      <c r="CP7" s="24">
        <v>51</v>
      </c>
      <c r="CQ7" s="24">
        <v>50.56</v>
      </c>
      <c r="CR7" s="24" t="s">
        <v>102</v>
      </c>
      <c r="CS7" s="24" t="s">
        <v>102</v>
      </c>
      <c r="CT7" s="24">
        <v>50.53</v>
      </c>
      <c r="CU7" s="24">
        <v>51.42</v>
      </c>
      <c r="CV7" s="24">
        <v>48.95</v>
      </c>
      <c r="CW7" s="24">
        <v>59.1</v>
      </c>
      <c r="CX7" s="24" t="s">
        <v>102</v>
      </c>
      <c r="CY7" s="24" t="s">
        <v>102</v>
      </c>
      <c r="CZ7" s="24">
        <v>68.52</v>
      </c>
      <c r="DA7" s="24">
        <v>70.7</v>
      </c>
      <c r="DB7" s="24">
        <v>71.540000000000006</v>
      </c>
      <c r="DC7" s="24" t="s">
        <v>102</v>
      </c>
      <c r="DD7" s="24" t="s">
        <v>102</v>
      </c>
      <c r="DE7" s="24">
        <v>82.08</v>
      </c>
      <c r="DF7" s="24">
        <v>81.34</v>
      </c>
      <c r="DG7" s="24">
        <v>81.14</v>
      </c>
      <c r="DH7" s="24">
        <v>95.82</v>
      </c>
      <c r="DI7" s="24" t="s">
        <v>102</v>
      </c>
      <c r="DJ7" s="24" t="s">
        <v>102</v>
      </c>
      <c r="DK7" s="24">
        <v>3.05</v>
      </c>
      <c r="DL7" s="24">
        <v>6.09</v>
      </c>
      <c r="DM7" s="24">
        <v>9.1</v>
      </c>
      <c r="DN7" s="24" t="s">
        <v>102</v>
      </c>
      <c r="DO7" s="24" t="s">
        <v>102</v>
      </c>
      <c r="DP7" s="24">
        <v>12.7</v>
      </c>
      <c r="DQ7" s="24">
        <v>14.65</v>
      </c>
      <c r="DR7" s="24">
        <v>16.11</v>
      </c>
      <c r="DS7" s="24">
        <v>39.74</v>
      </c>
      <c r="DT7" s="24" t="s">
        <v>102</v>
      </c>
      <c r="DU7" s="24" t="s">
        <v>102</v>
      </c>
      <c r="DV7" s="24">
        <v>0</v>
      </c>
      <c r="DW7" s="24">
        <v>0</v>
      </c>
      <c r="DX7" s="24">
        <v>0</v>
      </c>
      <c r="DY7" s="24" t="s">
        <v>102</v>
      </c>
      <c r="DZ7" s="24" t="s">
        <v>102</v>
      </c>
      <c r="EA7" s="24">
        <v>0</v>
      </c>
      <c r="EB7" s="24">
        <v>0.1</v>
      </c>
      <c r="EC7" s="24">
        <v>0.17</v>
      </c>
      <c r="ED7" s="24">
        <v>7.62</v>
      </c>
      <c r="EE7" s="24" t="s">
        <v>102</v>
      </c>
      <c r="EF7" s="24" t="s">
        <v>102</v>
      </c>
      <c r="EG7" s="24">
        <v>0</v>
      </c>
      <c r="EH7" s="24">
        <v>0</v>
      </c>
      <c r="EI7" s="24">
        <v>0</v>
      </c>
      <c r="EJ7" s="24" t="s">
        <v>102</v>
      </c>
      <c r="EK7" s="24" t="s">
        <v>102</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大樹</cp:lastModifiedBy>
  <cp:lastPrinted>2024-01-18T09:00:02Z</cp:lastPrinted>
  <dcterms:created xsi:type="dcterms:W3CDTF">2023-12-12T00:42:57Z</dcterms:created>
  <dcterms:modified xsi:type="dcterms:W3CDTF">2024-01-22T06:09:51Z</dcterms:modified>
  <cp:category/>
</cp:coreProperties>
</file>