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l-y00\2024年度\30産業振興部\30142商工労政班共有\05雇用対策\0510起業家育成支援事業\0508020創業スタートアップ補助金　庶務\様式\"/>
    </mc:Choice>
  </mc:AlternateContent>
  <bookViews>
    <workbookView xWindow="0" yWindow="0" windowWidth="28800" windowHeight="12210"/>
  </bookViews>
  <sheets>
    <sheet name="経費内訳（当初）" sheetId="1" r:id="rId1"/>
    <sheet name="経費内訳（変更）" sheetId="4" r:id="rId2"/>
    <sheet name="経費内訳（実績）" sheetId="5" r:id="rId3"/>
  </sheets>
  <definedNames>
    <definedName name="_xlnm.Print_Area" localSheetId="2">'経費内訳（実績）'!$B$1:$I$30</definedName>
    <definedName name="_xlnm.Print_Area" localSheetId="0">'経費内訳（当初）'!$A$1:$K$25</definedName>
    <definedName name="_xlnm.Print_Area" localSheetId="1">'経費内訳（変更）'!$B$1:$I$30</definedName>
  </definedNames>
  <calcPr calcId="162913"/>
</workbook>
</file>

<file path=xl/calcChain.xml><?xml version="1.0" encoding="utf-8"?>
<calcChain xmlns="http://schemas.openxmlformats.org/spreadsheetml/2006/main">
  <c r="I10" i="1" l="1"/>
  <c r="J10" i="1" s="1"/>
  <c r="C10" i="1"/>
  <c r="I9" i="1"/>
  <c r="J9" i="1" s="1"/>
  <c r="C9" i="1"/>
  <c r="I8" i="1"/>
  <c r="J8" i="1" s="1"/>
  <c r="C8" i="1"/>
  <c r="Q26" i="5" l="1"/>
  <c r="P26" i="5"/>
  <c r="O26" i="5"/>
  <c r="N26" i="5"/>
  <c r="M26" i="5"/>
  <c r="R26" i="5" s="1"/>
  <c r="H26" i="5"/>
  <c r="L26" i="5" s="1"/>
  <c r="Q25" i="5"/>
  <c r="P25" i="5"/>
  <c r="R25" i="5" s="1"/>
  <c r="O25" i="5"/>
  <c r="N25" i="5"/>
  <c r="M25" i="5"/>
  <c r="H25" i="5"/>
  <c r="L25" i="5" s="1"/>
  <c r="I25" i="5" s="1"/>
  <c r="C25" i="5"/>
  <c r="Q24" i="5"/>
  <c r="P24" i="5"/>
  <c r="O24" i="5"/>
  <c r="N24" i="5"/>
  <c r="R24" i="5" s="1"/>
  <c r="M24" i="5"/>
  <c r="H24" i="5"/>
  <c r="L24" i="5" s="1"/>
  <c r="R23" i="5"/>
  <c r="Q23" i="5"/>
  <c r="P23" i="5"/>
  <c r="O23" i="5"/>
  <c r="N23" i="5"/>
  <c r="M23" i="5"/>
  <c r="L23" i="5"/>
  <c r="I23" i="5" s="1"/>
  <c r="H23" i="5"/>
  <c r="C23" i="5"/>
  <c r="Q22" i="5"/>
  <c r="P22" i="5"/>
  <c r="O22" i="5"/>
  <c r="R22" i="5" s="1"/>
  <c r="N22" i="5"/>
  <c r="M22" i="5"/>
  <c r="H22" i="5"/>
  <c r="Q21" i="5"/>
  <c r="P21" i="5"/>
  <c r="O21" i="5"/>
  <c r="N21" i="5"/>
  <c r="M21" i="5"/>
  <c r="R21" i="5" s="1"/>
  <c r="L21" i="5"/>
  <c r="H21" i="5"/>
  <c r="I21" i="5" s="1"/>
  <c r="C21" i="5"/>
  <c r="Q20" i="5"/>
  <c r="P20" i="5"/>
  <c r="R20" i="5" s="1"/>
  <c r="O20" i="5"/>
  <c r="N20" i="5"/>
  <c r="M20" i="5"/>
  <c r="H20" i="5"/>
  <c r="L20" i="5" s="1"/>
  <c r="Q19" i="5"/>
  <c r="P19" i="5"/>
  <c r="O19" i="5"/>
  <c r="N19" i="5"/>
  <c r="M19" i="5"/>
  <c r="R19" i="5" s="1"/>
  <c r="H19" i="5"/>
  <c r="L19" i="5" s="1"/>
  <c r="C19" i="5"/>
  <c r="Q18" i="5"/>
  <c r="R18" i="5" s="1"/>
  <c r="P18" i="5"/>
  <c r="O18" i="5"/>
  <c r="N18" i="5"/>
  <c r="M18" i="5"/>
  <c r="L18" i="5"/>
  <c r="I18" i="5"/>
  <c r="H18" i="5"/>
  <c r="Q17" i="5"/>
  <c r="P17" i="5"/>
  <c r="O17" i="5"/>
  <c r="N17" i="5"/>
  <c r="R17" i="5" s="1"/>
  <c r="M17" i="5"/>
  <c r="H17" i="5"/>
  <c r="L17" i="5" s="1"/>
  <c r="C17" i="5"/>
  <c r="R16" i="5"/>
  <c r="Q16" i="5"/>
  <c r="P16" i="5"/>
  <c r="O16" i="5"/>
  <c r="N16" i="5"/>
  <c r="M16" i="5"/>
  <c r="L16" i="5"/>
  <c r="H16" i="5"/>
  <c r="I16" i="5" s="1"/>
  <c r="Q15" i="5"/>
  <c r="P15" i="5"/>
  <c r="O15" i="5"/>
  <c r="R15" i="5" s="1"/>
  <c r="N15" i="5"/>
  <c r="M15" i="5"/>
  <c r="H15" i="5"/>
  <c r="L15" i="5" s="1"/>
  <c r="C15" i="5"/>
  <c r="Q14" i="5"/>
  <c r="P14" i="5"/>
  <c r="O14" i="5"/>
  <c r="N14" i="5"/>
  <c r="M14" i="5"/>
  <c r="R14" i="5" s="1"/>
  <c r="H14" i="5"/>
  <c r="L14" i="5" s="1"/>
  <c r="Q13" i="5"/>
  <c r="P13" i="5"/>
  <c r="R13" i="5" s="1"/>
  <c r="O13" i="5"/>
  <c r="N13" i="5"/>
  <c r="M13" i="5"/>
  <c r="H13" i="5"/>
  <c r="C13" i="5"/>
  <c r="Q12" i="5"/>
  <c r="P12" i="5"/>
  <c r="O12" i="5"/>
  <c r="N12" i="5"/>
  <c r="R12" i="5" s="1"/>
  <c r="M12" i="5"/>
  <c r="H12" i="5"/>
  <c r="L12" i="5" s="1"/>
  <c r="Q11" i="5"/>
  <c r="R11" i="5" s="1"/>
  <c r="P11" i="5"/>
  <c r="O11" i="5"/>
  <c r="N11" i="5"/>
  <c r="M11" i="5"/>
  <c r="L11" i="5"/>
  <c r="I11" i="5"/>
  <c r="H11" i="5"/>
  <c r="C11" i="5"/>
  <c r="Q10" i="5"/>
  <c r="P10" i="5"/>
  <c r="O10" i="5"/>
  <c r="R10" i="5" s="1"/>
  <c r="N10" i="5"/>
  <c r="M10" i="5"/>
  <c r="H10" i="5"/>
  <c r="L10" i="5" s="1"/>
  <c r="R9" i="5"/>
  <c r="Q9" i="5"/>
  <c r="P9" i="5"/>
  <c r="O9" i="5"/>
  <c r="N9" i="5"/>
  <c r="M9" i="5"/>
  <c r="L9" i="5"/>
  <c r="H9" i="5"/>
  <c r="I9" i="5" s="1"/>
  <c r="C9" i="5"/>
  <c r="Q8" i="5"/>
  <c r="P8" i="5"/>
  <c r="R8" i="5" s="1"/>
  <c r="O8" i="5"/>
  <c r="N8" i="5"/>
  <c r="M8" i="5"/>
  <c r="H8" i="5"/>
  <c r="H28" i="5" s="1"/>
  <c r="Q7" i="5"/>
  <c r="P7" i="5"/>
  <c r="O7" i="5"/>
  <c r="N7" i="5"/>
  <c r="M7" i="5"/>
  <c r="R7" i="5" s="1"/>
  <c r="H7" i="5"/>
  <c r="L7" i="5" s="1"/>
  <c r="C7" i="5"/>
  <c r="Q6" i="5"/>
  <c r="Q27" i="5" s="1"/>
  <c r="P6" i="5"/>
  <c r="O6" i="5"/>
  <c r="N6" i="5"/>
  <c r="M6" i="5"/>
  <c r="M27" i="5" s="1"/>
  <c r="L6" i="5"/>
  <c r="I6" i="5"/>
  <c r="H6" i="5"/>
  <c r="Q5" i="5"/>
  <c r="P5" i="5"/>
  <c r="P27" i="5" s="1"/>
  <c r="O5" i="5"/>
  <c r="O27" i="5" s="1"/>
  <c r="N5" i="5"/>
  <c r="R5" i="5" s="1"/>
  <c r="M5" i="5"/>
  <c r="H5" i="5"/>
  <c r="H27" i="5" s="1"/>
  <c r="C5" i="5"/>
  <c r="C6" i="1"/>
  <c r="C7" i="1"/>
  <c r="C11" i="1"/>
  <c r="C12" i="1"/>
  <c r="C13" i="1"/>
  <c r="C14" i="1"/>
  <c r="C15" i="1"/>
  <c r="I13" i="5" l="1"/>
  <c r="R6" i="5"/>
  <c r="L8" i="5"/>
  <c r="I8" i="5" s="1"/>
  <c r="I10" i="5"/>
  <c r="L13" i="5"/>
  <c r="I15" i="5"/>
  <c r="I12" i="5"/>
  <c r="I17" i="5"/>
  <c r="L22" i="5"/>
  <c r="I22" i="5" s="1"/>
  <c r="I24" i="5"/>
  <c r="N27" i="5"/>
  <c r="R27" i="5" s="1"/>
  <c r="L5" i="5"/>
  <c r="I5" i="5" s="1"/>
  <c r="I27" i="5" s="1"/>
  <c r="I7" i="5"/>
  <c r="I14" i="5"/>
  <c r="I19" i="5"/>
  <c r="I26" i="5"/>
  <c r="I20" i="5"/>
  <c r="L7" i="4"/>
  <c r="L11" i="4"/>
  <c r="L17" i="4"/>
  <c r="L19" i="4"/>
  <c r="L21" i="4"/>
  <c r="L25" i="4"/>
  <c r="H18" i="4"/>
  <c r="L18" i="4" s="1"/>
  <c r="H17" i="4"/>
  <c r="H16" i="4"/>
  <c r="L16" i="4" s="1"/>
  <c r="H15" i="4"/>
  <c r="H14" i="4"/>
  <c r="H13" i="4"/>
  <c r="L13" i="4" s="1"/>
  <c r="H12" i="4"/>
  <c r="H11" i="4"/>
  <c r="H10" i="4"/>
  <c r="L10" i="4" s="1"/>
  <c r="H9" i="4"/>
  <c r="H8" i="4"/>
  <c r="H7" i="4"/>
  <c r="H6" i="4"/>
  <c r="L6" i="4" s="1"/>
  <c r="H5" i="4"/>
  <c r="C5" i="4"/>
  <c r="C7" i="4"/>
  <c r="C9" i="4"/>
  <c r="C11" i="4"/>
  <c r="C13" i="4"/>
  <c r="C15" i="4"/>
  <c r="C17" i="4"/>
  <c r="Q26" i="4"/>
  <c r="P26" i="4"/>
  <c r="O26" i="4"/>
  <c r="N26" i="4"/>
  <c r="M26" i="4"/>
  <c r="H26" i="4"/>
  <c r="L26" i="4" s="1"/>
  <c r="Q25" i="4"/>
  <c r="P25" i="4"/>
  <c r="O25" i="4"/>
  <c r="N25" i="4"/>
  <c r="M25" i="4"/>
  <c r="H25" i="4"/>
  <c r="C25" i="4"/>
  <c r="Q24" i="4"/>
  <c r="P24" i="4"/>
  <c r="O24" i="4"/>
  <c r="N24" i="4"/>
  <c r="M24" i="4"/>
  <c r="H24" i="4"/>
  <c r="L24" i="4" s="1"/>
  <c r="Q23" i="4"/>
  <c r="P23" i="4"/>
  <c r="O23" i="4"/>
  <c r="N23" i="4"/>
  <c r="M23" i="4"/>
  <c r="H23" i="4"/>
  <c r="L23" i="4" s="1"/>
  <c r="I23" i="4" s="1"/>
  <c r="C23" i="4"/>
  <c r="Q22" i="4"/>
  <c r="P22" i="4"/>
  <c r="O22" i="4"/>
  <c r="N22" i="4"/>
  <c r="M22" i="4"/>
  <c r="H22" i="4"/>
  <c r="L22" i="4" s="1"/>
  <c r="Q21" i="4"/>
  <c r="P21" i="4"/>
  <c r="O21" i="4"/>
  <c r="N21" i="4"/>
  <c r="M21" i="4"/>
  <c r="I21" i="4"/>
  <c r="H21" i="4"/>
  <c r="C21" i="4"/>
  <c r="Q20" i="4"/>
  <c r="P20" i="4"/>
  <c r="O20" i="4"/>
  <c r="N20" i="4"/>
  <c r="M20" i="4"/>
  <c r="H20" i="4"/>
  <c r="L20" i="4" s="1"/>
  <c r="Q19" i="4"/>
  <c r="P19" i="4"/>
  <c r="O19" i="4"/>
  <c r="N19" i="4"/>
  <c r="M19" i="4"/>
  <c r="H19" i="4"/>
  <c r="C19" i="4"/>
  <c r="Q18" i="4"/>
  <c r="P18" i="4"/>
  <c r="O18" i="4"/>
  <c r="N18" i="4"/>
  <c r="M18" i="4"/>
  <c r="P17" i="4"/>
  <c r="O17" i="4"/>
  <c r="M17" i="4"/>
  <c r="Q17" i="4"/>
  <c r="Q16" i="4"/>
  <c r="P16" i="4"/>
  <c r="O16" i="4"/>
  <c r="N16" i="4"/>
  <c r="M16" i="4"/>
  <c r="P15" i="4"/>
  <c r="O15" i="4"/>
  <c r="M15" i="4"/>
  <c r="Q15" i="4"/>
  <c r="Q14" i="4"/>
  <c r="P14" i="4"/>
  <c r="O14" i="4"/>
  <c r="N14" i="4"/>
  <c r="M14" i="4"/>
  <c r="P13" i="4"/>
  <c r="O13" i="4"/>
  <c r="M13" i="4"/>
  <c r="Q12" i="4"/>
  <c r="P12" i="4"/>
  <c r="O12" i="4"/>
  <c r="N12" i="4"/>
  <c r="M12" i="4"/>
  <c r="Q11" i="4"/>
  <c r="P11" i="4"/>
  <c r="M11" i="4"/>
  <c r="Q10" i="4"/>
  <c r="P10" i="4"/>
  <c r="O10" i="4"/>
  <c r="N10" i="4"/>
  <c r="M10" i="4"/>
  <c r="Q9" i="4"/>
  <c r="P9" i="4"/>
  <c r="M9" i="4"/>
  <c r="O9" i="4"/>
  <c r="Q8" i="4"/>
  <c r="P8" i="4"/>
  <c r="O8" i="4"/>
  <c r="N8" i="4"/>
  <c r="M8" i="4"/>
  <c r="Q7" i="4"/>
  <c r="P7" i="4"/>
  <c r="M7" i="4"/>
  <c r="O7" i="4"/>
  <c r="Q6" i="4"/>
  <c r="P6" i="4"/>
  <c r="O6" i="4"/>
  <c r="N6" i="4"/>
  <c r="M6" i="4"/>
  <c r="Q5" i="4"/>
  <c r="P5" i="4"/>
  <c r="O5" i="4"/>
  <c r="M5" i="4"/>
  <c r="I28" i="5" l="1"/>
  <c r="I24" i="4"/>
  <c r="L8" i="4"/>
  <c r="I8" i="4" s="1"/>
  <c r="I15" i="4"/>
  <c r="N15" i="4" s="1"/>
  <c r="R15" i="4" s="1"/>
  <c r="H27" i="4"/>
  <c r="I17" i="4"/>
  <c r="N17" i="4" s="1"/>
  <c r="R17" i="4" s="1"/>
  <c r="L15" i="4"/>
  <c r="I6" i="4"/>
  <c r="L12" i="4"/>
  <c r="I12" i="4" s="1"/>
  <c r="L14" i="4"/>
  <c r="I14" i="4" s="1"/>
  <c r="L9" i="4"/>
  <c r="I9" i="4" s="1"/>
  <c r="N9" i="4" s="1"/>
  <c r="R9" i="4" s="1"/>
  <c r="L5" i="4"/>
  <c r="I5" i="4" s="1"/>
  <c r="N5" i="4" s="1"/>
  <c r="R21" i="4"/>
  <c r="R8" i="4"/>
  <c r="R22" i="4"/>
  <c r="R24" i="4"/>
  <c r="I13" i="4"/>
  <c r="N13" i="4" s="1"/>
  <c r="R19" i="4"/>
  <c r="R20" i="4"/>
  <c r="R23" i="4"/>
  <c r="R25" i="4"/>
  <c r="R26" i="4"/>
  <c r="I22" i="4"/>
  <c r="I16" i="4"/>
  <c r="I7" i="4"/>
  <c r="N7" i="4" s="1"/>
  <c r="R7" i="4" s="1"/>
  <c r="R10" i="4"/>
  <c r="R16" i="4"/>
  <c r="I18" i="4"/>
  <c r="I10" i="4"/>
  <c r="R12" i="4"/>
  <c r="R14" i="4"/>
  <c r="M27" i="4"/>
  <c r="R6" i="4"/>
  <c r="P27" i="4"/>
  <c r="R18" i="4"/>
  <c r="O11" i="4"/>
  <c r="Q13" i="4"/>
  <c r="Q27" i="4" s="1"/>
  <c r="I20" i="4"/>
  <c r="I25" i="4"/>
  <c r="I11" i="4"/>
  <c r="N11" i="4" s="1"/>
  <c r="H28" i="4"/>
  <c r="I19" i="4"/>
  <c r="I26" i="4"/>
  <c r="I28" i="4" l="1"/>
  <c r="R11" i="4"/>
  <c r="I27" i="4"/>
  <c r="N27" i="4"/>
  <c r="R5" i="4"/>
  <c r="R13" i="4"/>
  <c r="O27" i="4"/>
  <c r="R27" i="4" l="1"/>
  <c r="R21" i="1" l="1"/>
  <c r="Q21" i="1"/>
  <c r="P21" i="1"/>
  <c r="O21" i="1"/>
  <c r="N21" i="1"/>
  <c r="I21" i="1"/>
  <c r="C21" i="1"/>
  <c r="R20" i="1"/>
  <c r="Q20" i="1"/>
  <c r="P20" i="1"/>
  <c r="O20" i="1"/>
  <c r="N20" i="1"/>
  <c r="I20" i="1"/>
  <c r="M20" i="1" s="1"/>
  <c r="C20" i="1"/>
  <c r="R19" i="1"/>
  <c r="Q19" i="1"/>
  <c r="P19" i="1"/>
  <c r="O19" i="1"/>
  <c r="N19" i="1"/>
  <c r="I19" i="1"/>
  <c r="C19" i="1"/>
  <c r="R18" i="1"/>
  <c r="Q18" i="1"/>
  <c r="P18" i="1"/>
  <c r="O18" i="1"/>
  <c r="N18" i="1"/>
  <c r="I18" i="1"/>
  <c r="C18" i="1"/>
  <c r="R17" i="1"/>
  <c r="Q17" i="1"/>
  <c r="P17" i="1"/>
  <c r="O17" i="1"/>
  <c r="N17" i="1"/>
  <c r="I17" i="1"/>
  <c r="M17" i="1" s="1"/>
  <c r="C17" i="1"/>
  <c r="R16" i="1"/>
  <c r="Q16" i="1"/>
  <c r="P16" i="1"/>
  <c r="O16" i="1"/>
  <c r="N16" i="1"/>
  <c r="I16" i="1"/>
  <c r="C16" i="1"/>
  <c r="R15" i="1"/>
  <c r="Q15" i="1"/>
  <c r="P15" i="1"/>
  <c r="N15" i="1"/>
  <c r="I15" i="1"/>
  <c r="M15" i="1" s="1"/>
  <c r="R14" i="1"/>
  <c r="Q14" i="1"/>
  <c r="P14" i="1"/>
  <c r="O14" i="1"/>
  <c r="N14" i="1"/>
  <c r="I14" i="1"/>
  <c r="M14" i="1" s="1"/>
  <c r="R13" i="1"/>
  <c r="Q13" i="1"/>
  <c r="P13" i="1"/>
  <c r="N13" i="1"/>
  <c r="I13" i="1"/>
  <c r="M13" i="1" s="1"/>
  <c r="R12" i="1"/>
  <c r="Q12" i="1"/>
  <c r="P12" i="1"/>
  <c r="N12" i="1"/>
  <c r="I12" i="1"/>
  <c r="M12" i="1" s="1"/>
  <c r="R11" i="1"/>
  <c r="Q11" i="1"/>
  <c r="P11" i="1"/>
  <c r="N11" i="1"/>
  <c r="O11" i="1"/>
  <c r="I11" i="1"/>
  <c r="M11" i="1" s="1"/>
  <c r="R7" i="1"/>
  <c r="Q7" i="1"/>
  <c r="P7" i="1"/>
  <c r="N7" i="1"/>
  <c r="I7" i="1"/>
  <c r="M7" i="1" s="1"/>
  <c r="R6" i="1"/>
  <c r="Q6" i="1"/>
  <c r="P6" i="1"/>
  <c r="N6" i="1"/>
  <c r="I6" i="1"/>
  <c r="J20" i="1" l="1"/>
  <c r="M16" i="1"/>
  <c r="J16" i="1" s="1"/>
  <c r="M21" i="1"/>
  <c r="J21" i="1" s="1"/>
  <c r="J17" i="1"/>
  <c r="M18" i="1"/>
  <c r="J18" i="1" s="1"/>
  <c r="M19" i="1"/>
  <c r="J19" i="1" s="1"/>
  <c r="S16" i="1"/>
  <c r="S20" i="1"/>
  <c r="S21" i="1"/>
  <c r="S18" i="1"/>
  <c r="S17" i="1"/>
  <c r="S19" i="1"/>
  <c r="J13" i="1"/>
  <c r="O13" i="1" s="1"/>
  <c r="S13" i="1" s="1"/>
  <c r="J14" i="1"/>
  <c r="J15" i="1"/>
  <c r="O15" i="1" s="1"/>
  <c r="S15" i="1" s="1"/>
  <c r="J11" i="1"/>
  <c r="J12" i="1"/>
  <c r="O12" i="1" s="1"/>
  <c r="S12" i="1" s="1"/>
  <c r="N22" i="1"/>
  <c r="S11" i="1"/>
  <c r="J7" i="1"/>
  <c r="O7" i="1" s="1"/>
  <c r="S7" i="1" s="1"/>
  <c r="P22" i="1"/>
  <c r="Q22" i="1"/>
  <c r="R22" i="1"/>
  <c r="S14" i="1"/>
  <c r="M6" i="1"/>
  <c r="J6" i="1" s="1"/>
  <c r="I22" i="1"/>
  <c r="O6" i="1" l="1"/>
  <c r="J22" i="1"/>
  <c r="O22" i="1" l="1"/>
  <c r="S22" i="1" s="1"/>
  <c r="S6" i="1"/>
</calcChain>
</file>

<file path=xl/sharedStrings.xml><?xml version="1.0" encoding="utf-8"?>
<sst xmlns="http://schemas.openxmlformats.org/spreadsheetml/2006/main" count="55" uniqueCount="40">
  <si>
    <t>（単位：円）</t>
  </si>
  <si>
    <t>費用項目</t>
  </si>
  <si>
    <t>品名等</t>
  </si>
  <si>
    <t>規格・品質・型式・仕様等</t>
  </si>
  <si>
    <t>導入目的、必要性</t>
  </si>
  <si>
    <t>数量</t>
  </si>
  <si>
    <t>単価</t>
  </si>
  <si>
    <t>消費税</t>
  </si>
  <si>
    <t>設備費</t>
  </si>
  <si>
    <t>機械器具費</t>
  </si>
  <si>
    <t>什器・備品</t>
  </si>
  <si>
    <t>構築物等</t>
  </si>
  <si>
    <t>広告宣伝費</t>
  </si>
  <si>
    <t>計</t>
  </si>
  <si>
    <t>※　この附表には、起業に要する全経費ではなく、起業支援補助金の補助対象として申請する予定の事業費のみを記載すること。</t>
  </si>
  <si>
    <t>金額              (消費税除く)</t>
    <phoneticPr fontId="6"/>
  </si>
  <si>
    <t>金額            (消費税込み)</t>
    <phoneticPr fontId="6"/>
  </si>
  <si>
    <t>（単位：円）</t>
    <rPh sb="1" eb="3">
      <t>タンイ</t>
    </rPh>
    <rPh sb="4" eb="5">
      <t>エン</t>
    </rPh>
    <phoneticPr fontId="6"/>
  </si>
  <si>
    <t>費用項目</t>
    <rPh sb="0" eb="2">
      <t>ヒヨウ</t>
    </rPh>
    <rPh sb="2" eb="4">
      <t>コウモク</t>
    </rPh>
    <phoneticPr fontId="6"/>
  </si>
  <si>
    <t>品名等</t>
    <rPh sb="0" eb="2">
      <t>ヒンメイ</t>
    </rPh>
    <rPh sb="2" eb="3">
      <t>トウ</t>
    </rPh>
    <phoneticPr fontId="6"/>
  </si>
  <si>
    <t>変更理由</t>
    <rPh sb="0" eb="2">
      <t>ヘンコウ</t>
    </rPh>
    <rPh sb="2" eb="4">
      <t>リユウ</t>
    </rPh>
    <phoneticPr fontId="6"/>
  </si>
  <si>
    <t>数量</t>
    <rPh sb="0" eb="2">
      <t>スウリョウ</t>
    </rPh>
    <phoneticPr fontId="6"/>
  </si>
  <si>
    <t>単価</t>
    <rPh sb="0" eb="2">
      <t>タンカ</t>
    </rPh>
    <phoneticPr fontId="6"/>
  </si>
  <si>
    <t>金額                  (消費税込み)</t>
    <rPh sb="0" eb="2">
      <t>キンガク</t>
    </rPh>
    <rPh sb="21" eb="24">
      <t>ショウヒゼイ</t>
    </rPh>
    <rPh sb="24" eb="25">
      <t>コ</t>
    </rPh>
    <phoneticPr fontId="6"/>
  </si>
  <si>
    <t>金額                  (消費税除く)</t>
    <rPh sb="0" eb="2">
      <t>キンガク</t>
    </rPh>
    <rPh sb="21" eb="24">
      <t>ショウヒゼイ</t>
    </rPh>
    <rPh sb="24" eb="25">
      <t>ノゾ</t>
    </rPh>
    <phoneticPr fontId="6"/>
  </si>
  <si>
    <t>消費税</t>
    <rPh sb="0" eb="3">
      <t>ショウヒゼイ</t>
    </rPh>
    <phoneticPr fontId="6"/>
  </si>
  <si>
    <t>設備費</t>
    <phoneticPr fontId="6"/>
  </si>
  <si>
    <t>機械器具費</t>
    <phoneticPr fontId="6"/>
  </si>
  <si>
    <t>什器・備品</t>
    <phoneticPr fontId="6"/>
  </si>
  <si>
    <t>構築物等</t>
    <phoneticPr fontId="6"/>
  </si>
  <si>
    <t>広告宣伝費</t>
    <phoneticPr fontId="6"/>
  </si>
  <si>
    <t>※　この附表には、起業に要する全経費ではなく、起業支援補助金の補助対象として申請する予定の事業費のみを記載すること。</t>
    <rPh sb="4" eb="6">
      <t>フヒョウ</t>
    </rPh>
    <rPh sb="9" eb="11">
      <t>キギョウ</t>
    </rPh>
    <rPh sb="12" eb="13">
      <t>ヨウ</t>
    </rPh>
    <rPh sb="15" eb="16">
      <t>ゼン</t>
    </rPh>
    <rPh sb="16" eb="18">
      <t>ケイヒ</t>
    </rPh>
    <rPh sb="23" eb="25">
      <t>キギョウ</t>
    </rPh>
    <rPh sb="25" eb="27">
      <t>シエン</t>
    </rPh>
    <rPh sb="27" eb="30">
      <t>ホジョキン</t>
    </rPh>
    <rPh sb="31" eb="33">
      <t>ホジョ</t>
    </rPh>
    <rPh sb="33" eb="35">
      <t>タイショウ</t>
    </rPh>
    <rPh sb="38" eb="40">
      <t>シンセイ</t>
    </rPh>
    <rPh sb="42" eb="44">
      <t>ヨテイ</t>
    </rPh>
    <rPh sb="45" eb="48">
      <t>ジギョウヒ</t>
    </rPh>
    <rPh sb="51" eb="53">
      <t>キサイ</t>
    </rPh>
    <phoneticPr fontId="6"/>
  </si>
  <si>
    <t>計（変更）</t>
    <rPh sb="0" eb="1">
      <t>ケイ</t>
    </rPh>
    <rPh sb="2" eb="4">
      <t>ヘンコウ</t>
    </rPh>
    <phoneticPr fontId="6"/>
  </si>
  <si>
    <t>計（当初）</t>
    <rPh sb="0" eb="1">
      <t>ケイ</t>
    </rPh>
    <rPh sb="2" eb="4">
      <t>トウショ</t>
    </rPh>
    <phoneticPr fontId="6"/>
  </si>
  <si>
    <t>規格・品質・型式・仕様等</t>
    <rPh sb="0" eb="2">
      <t>キカク</t>
    </rPh>
    <rPh sb="3" eb="5">
      <t>ヒンシツ</t>
    </rPh>
    <rPh sb="6" eb="8">
      <t>カタシキ</t>
    </rPh>
    <rPh sb="9" eb="11">
      <t>シヨウ</t>
    </rPh>
    <rPh sb="11" eb="12">
      <t>トウ</t>
    </rPh>
    <phoneticPr fontId="6"/>
  </si>
  <si>
    <t>計（実績）</t>
    <rPh sb="0" eb="1">
      <t>ケイ</t>
    </rPh>
    <rPh sb="2" eb="4">
      <t>ジッセキ</t>
    </rPh>
    <phoneticPr fontId="6"/>
  </si>
  <si>
    <t>※　変更申請があった場合は、変更申請時の合計額を記載すること</t>
    <rPh sb="2" eb="4">
      <t>ヘンコウ</t>
    </rPh>
    <rPh sb="4" eb="6">
      <t>シンセイ</t>
    </rPh>
    <rPh sb="10" eb="12">
      <t>バアイ</t>
    </rPh>
    <rPh sb="14" eb="18">
      <t>ヘンコウシンセイ</t>
    </rPh>
    <rPh sb="18" eb="19">
      <t>ジ</t>
    </rPh>
    <rPh sb="20" eb="23">
      <t>ゴウケイガク</t>
    </rPh>
    <rPh sb="24" eb="26">
      <t>キサイ</t>
    </rPh>
    <phoneticPr fontId="6"/>
  </si>
  <si>
    <t>対象経費内訳表（変更）</t>
    <rPh sb="0" eb="2">
      <t>タイショウ</t>
    </rPh>
    <rPh sb="2" eb="4">
      <t>ケイヒ</t>
    </rPh>
    <rPh sb="4" eb="6">
      <t>ウチワケ</t>
    </rPh>
    <rPh sb="6" eb="7">
      <t>ヒョウ</t>
    </rPh>
    <rPh sb="8" eb="10">
      <t>ヘンコウ</t>
    </rPh>
    <phoneticPr fontId="6"/>
  </si>
  <si>
    <t>対象経費内訳表（実績）</t>
    <rPh sb="0" eb="2">
      <t>タイショウ</t>
    </rPh>
    <rPh sb="2" eb="4">
      <t>ケイヒ</t>
    </rPh>
    <rPh sb="4" eb="6">
      <t>ウチワケ</t>
    </rPh>
    <rPh sb="6" eb="7">
      <t>ヒョウ</t>
    </rPh>
    <rPh sb="8" eb="10">
      <t>ジッセキ</t>
    </rPh>
    <phoneticPr fontId="6"/>
  </si>
  <si>
    <t>補助対象経費内訳表</t>
    <rPh sb="0" eb="2">
      <t>ホジョ</t>
    </rPh>
    <rPh sb="2" eb="6">
      <t>タイショウケイヒ</t>
    </rPh>
    <rPh sb="6" eb="8">
      <t>ウチワケ</t>
    </rPh>
    <rPh sb="8" eb="9">
      <t>ヒョウ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</si>
</sst>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quot; &quot;* #,##0&quot; &quot;;&quot; &quot;* &quot;-&quot;#,##0&quot; &quot;;&quot; &quot;* &quot;- &quot;"/>
  </numFmts>
  <fonts count="14" x14ac:knownFonts="1">
    <font>
      <sz val="11"/>
      <color indexed="8"/>
      <name val="ＭＳ Ｐゴシック"/>
    </font>
    <font>
      <sz val="11"/>
      <color indexed="8"/>
      <name val="ＭＳ 明朝"/>
      <family val="1"/>
      <charset val="128"/>
    </font>
    <font>
      <sz val="14"/>
      <color indexed="8"/>
      <name val="ＭＳ 明朝"/>
      <family val="1"/>
      <charset val="128"/>
    </font>
    <font>
      <sz val="12"/>
      <color indexed="8"/>
      <name val="ＭＳ 明朝"/>
      <family val="1"/>
      <charset val="128"/>
    </font>
    <font>
      <sz val="10"/>
      <color indexed="8"/>
      <name val="ＭＳ 明朝"/>
      <family val="1"/>
      <charset val="128"/>
    </font>
    <font>
      <sz val="9"/>
      <color indexed="8"/>
      <name val="ＭＳ 明朝"/>
      <family val="1"/>
      <charset val="128"/>
    </font>
    <font>
      <sz val="6"/>
      <name val="ＭＳ Ｐゴシック"/>
      <family val="3"/>
      <charset val="128"/>
    </font>
    <font>
      <sz val="11"/>
      <color indexed="8"/>
      <name val="ＭＳ Ｐゴシック"/>
      <family val="3"/>
      <charset val="128"/>
    </font>
    <font>
      <sz val="11"/>
      <color rgb="FFFF0000"/>
      <name val="ＭＳ Ｐゴシック"/>
      <family val="3"/>
      <charset val="128"/>
    </font>
    <font>
      <sz val="11"/>
      <name val="ＭＳ Ｐゴシック"/>
      <family val="3"/>
      <charset val="128"/>
    </font>
    <font>
      <sz val="11"/>
      <name val="ＭＳ 明朝"/>
      <family val="1"/>
      <charset val="128"/>
    </font>
    <font>
      <sz val="10"/>
      <name val="ＭＳ 明朝"/>
      <family val="1"/>
      <charset val="128"/>
    </font>
    <font>
      <sz val="10"/>
      <color rgb="FFFF0000"/>
      <name val="ＭＳ 明朝"/>
      <family val="1"/>
      <charset val="128"/>
    </font>
    <font>
      <sz val="9"/>
      <name val="ＭＳ 明朝"/>
      <family val="1"/>
      <charset val="128"/>
    </font>
  </fonts>
  <fills count="8">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
      <patternFill patternType="solid">
        <fgColor indexed="41"/>
        <bgColor indexed="64"/>
      </patternFill>
    </fill>
    <fill>
      <patternFill patternType="solid">
        <fgColor indexed="43"/>
        <bgColor indexed="64"/>
      </patternFill>
    </fill>
    <fill>
      <patternFill patternType="solid">
        <fgColor rgb="FFFFFF99"/>
        <bgColor indexed="64"/>
      </patternFill>
    </fill>
  </fills>
  <borders count="37">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thin">
        <color indexed="10"/>
      </left>
      <right style="medium">
        <color indexed="8"/>
      </right>
      <top style="thin">
        <color indexed="8"/>
      </top>
      <bottom style="thin">
        <color indexed="10"/>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10"/>
      </left>
      <right style="thin">
        <color indexed="10"/>
      </right>
      <top style="medium">
        <color indexed="8"/>
      </top>
      <bottom style="thin">
        <color indexed="10"/>
      </bottom>
      <diagonal/>
    </border>
    <border>
      <left/>
      <right style="thin">
        <color indexed="10"/>
      </right>
      <top style="thin">
        <color indexed="10"/>
      </top>
      <bottom style="thin">
        <color indexed="10"/>
      </bottom>
      <diagonal/>
    </border>
    <border>
      <left/>
      <right style="thin">
        <color indexed="8"/>
      </right>
      <top style="thin">
        <color indexed="10"/>
      </top>
      <bottom style="thin">
        <color indexed="1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hair">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hair">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auto="1"/>
      </right>
      <top/>
      <bottom style="thin">
        <color auto="1"/>
      </bottom>
      <diagonal/>
    </border>
    <border>
      <left/>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8"/>
      </right>
      <top style="thin">
        <color indexed="10"/>
      </top>
      <bottom style="thin">
        <color indexed="10"/>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s>
  <cellStyleXfs count="2">
    <xf numFmtId="0" fontId="0" fillId="0" borderId="0" applyNumberFormat="0" applyFill="0" applyBorder="0" applyProtection="0">
      <alignment vertical="center"/>
    </xf>
    <xf numFmtId="0" fontId="9" fillId="0" borderId="0">
      <alignment vertical="center"/>
    </xf>
  </cellStyleXfs>
  <cellXfs count="104">
    <xf numFmtId="0" fontId="0" fillId="0" borderId="0" xfId="0" applyFont="1" applyAlignment="1">
      <alignment vertical="center"/>
    </xf>
    <xf numFmtId="0" fontId="0" fillId="0" borderId="0" xfId="0" applyNumberFormat="1" applyFont="1" applyAlignment="1">
      <alignment vertical="center"/>
    </xf>
    <xf numFmtId="0" fontId="0" fillId="2" borderId="1" xfId="0" applyFont="1" applyFill="1" applyBorder="1" applyAlignment="1">
      <alignment vertical="center"/>
    </xf>
    <xf numFmtId="0" fontId="0" fillId="2" borderId="2" xfId="0" applyFont="1" applyFill="1" applyBorder="1" applyAlignment="1">
      <alignment vertical="center"/>
    </xf>
    <xf numFmtId="49" fontId="0" fillId="2" borderId="3" xfId="0" applyNumberFormat="1" applyFont="1" applyFill="1" applyBorder="1" applyAlignment="1">
      <alignment vertical="center"/>
    </xf>
    <xf numFmtId="49" fontId="4" fillId="2" borderId="3" xfId="0" applyNumberFormat="1" applyFont="1" applyFill="1" applyBorder="1" applyAlignment="1">
      <alignment horizontal="left" vertical="center"/>
    </xf>
    <xf numFmtId="0" fontId="0" fillId="2" borderId="4" xfId="0" applyFont="1" applyFill="1" applyBorder="1" applyAlignment="1">
      <alignment vertical="center"/>
    </xf>
    <xf numFmtId="176" fontId="0" fillId="2" borderId="3" xfId="0" applyNumberFormat="1" applyFont="1" applyFill="1" applyBorder="1" applyAlignment="1">
      <alignment vertical="center"/>
    </xf>
    <xf numFmtId="0" fontId="0" fillId="2" borderId="3" xfId="0" applyNumberFormat="1" applyFont="1" applyFill="1" applyBorder="1" applyAlignment="1">
      <alignment vertical="center"/>
    </xf>
    <xf numFmtId="0" fontId="0" fillId="2" borderId="5" xfId="0" applyNumberFormat="1" applyFont="1" applyFill="1" applyBorder="1" applyAlignment="1">
      <alignment vertical="center"/>
    </xf>
    <xf numFmtId="0" fontId="0" fillId="2" borderId="6" xfId="0" applyNumberFormat="1" applyFont="1" applyFill="1" applyBorder="1" applyAlignment="1">
      <alignment vertical="center"/>
    </xf>
    <xf numFmtId="0" fontId="0" fillId="2" borderId="7" xfId="0" applyNumberFormat="1" applyFont="1" applyFill="1" applyBorder="1" applyAlignment="1">
      <alignment vertical="center"/>
    </xf>
    <xf numFmtId="0" fontId="0" fillId="2" borderId="4" xfId="0" applyNumberFormat="1" applyFont="1" applyFill="1" applyBorder="1" applyAlignment="1">
      <alignment vertical="center"/>
    </xf>
    <xf numFmtId="0" fontId="0" fillId="2" borderId="8" xfId="0" applyNumberFormat="1" applyFont="1" applyFill="1" applyBorder="1" applyAlignment="1">
      <alignment vertical="center"/>
    </xf>
    <xf numFmtId="0" fontId="0" fillId="2" borderId="9" xfId="0" applyNumberFormat="1" applyFont="1" applyFill="1" applyBorder="1" applyAlignment="1">
      <alignment vertical="center"/>
    </xf>
    <xf numFmtId="0" fontId="0" fillId="2" borderId="10" xfId="0" applyFont="1" applyFill="1" applyBorder="1" applyAlignment="1">
      <alignment vertical="center"/>
    </xf>
    <xf numFmtId="0" fontId="0" fillId="2" borderId="11" xfId="0" applyNumberFormat="1" applyFont="1" applyFill="1" applyBorder="1" applyAlignment="1">
      <alignment vertical="center"/>
    </xf>
    <xf numFmtId="176" fontId="0" fillId="2" borderId="12" xfId="0" applyNumberFormat="1" applyFont="1" applyFill="1" applyBorder="1" applyAlignment="1">
      <alignment vertical="center"/>
    </xf>
    <xf numFmtId="0" fontId="0" fillId="2" borderId="12" xfId="0" applyNumberFormat="1" applyFont="1" applyFill="1" applyBorder="1" applyAlignment="1">
      <alignment vertical="center"/>
    </xf>
    <xf numFmtId="0" fontId="0" fillId="2" borderId="13" xfId="0" applyNumberFormat="1" applyFont="1" applyFill="1" applyBorder="1" applyAlignment="1">
      <alignment vertical="center"/>
    </xf>
    <xf numFmtId="0" fontId="0" fillId="2" borderId="14" xfId="0" applyNumberFormat="1" applyFont="1" applyFill="1" applyBorder="1" applyAlignment="1">
      <alignment vertical="center"/>
    </xf>
    <xf numFmtId="0" fontId="0" fillId="2" borderId="15" xfId="0" applyFont="1" applyFill="1" applyBorder="1" applyAlignment="1">
      <alignment vertical="center"/>
    </xf>
    <xf numFmtId="0" fontId="5" fillId="2" borderId="1" xfId="0" applyFont="1" applyFill="1" applyBorder="1" applyAlignment="1">
      <alignment vertical="center"/>
    </xf>
    <xf numFmtId="0" fontId="0" fillId="2" borderId="16" xfId="0" applyFont="1" applyFill="1" applyBorder="1" applyAlignment="1">
      <alignment vertical="center"/>
    </xf>
    <xf numFmtId="0" fontId="0" fillId="2" borderId="17" xfId="0" applyFont="1" applyFill="1" applyBorder="1" applyAlignment="1">
      <alignment vertical="center"/>
    </xf>
    <xf numFmtId="0" fontId="0" fillId="2" borderId="0" xfId="0" applyFont="1" applyFill="1" applyBorder="1" applyAlignment="1">
      <alignment vertical="center"/>
    </xf>
    <xf numFmtId="0" fontId="1" fillId="2" borderId="0" xfId="0" applyFont="1" applyFill="1" applyBorder="1" applyAlignment="1">
      <alignment vertical="center"/>
    </xf>
    <xf numFmtId="0" fontId="2" fillId="2" borderId="0" xfId="0" applyFont="1" applyFill="1" applyBorder="1" applyAlignment="1">
      <alignment vertical="center"/>
    </xf>
    <xf numFmtId="0" fontId="3" fillId="2" borderId="0" xfId="0" applyFont="1" applyFill="1" applyBorder="1" applyAlignment="1">
      <alignment horizontal="center" vertical="center"/>
    </xf>
    <xf numFmtId="0" fontId="4" fillId="2" borderId="0" xfId="0" applyFont="1" applyFill="1" applyBorder="1" applyAlignment="1">
      <alignment horizontal="right" vertical="center"/>
    </xf>
    <xf numFmtId="49" fontId="4" fillId="2" borderId="0" xfId="0" applyNumberFormat="1" applyFont="1" applyFill="1" applyBorder="1" applyAlignment="1">
      <alignment horizontal="right" vertical="center"/>
    </xf>
    <xf numFmtId="49" fontId="5" fillId="2" borderId="0" xfId="0" applyNumberFormat="1" applyFont="1" applyFill="1" applyBorder="1" applyAlignment="1">
      <alignment vertical="center"/>
    </xf>
    <xf numFmtId="0" fontId="5" fillId="2" borderId="0" xfId="0" applyFont="1" applyFill="1" applyBorder="1" applyAlignment="1">
      <alignment vertical="center"/>
    </xf>
    <xf numFmtId="49" fontId="0" fillId="3" borderId="18" xfId="0" applyNumberFormat="1" applyFont="1" applyFill="1" applyBorder="1" applyAlignment="1">
      <alignment vertical="center"/>
    </xf>
    <xf numFmtId="49" fontId="0" fillId="3" borderId="18" xfId="0" applyNumberFormat="1" applyFont="1" applyFill="1" applyBorder="1" applyAlignment="1">
      <alignment vertical="center" wrapText="1"/>
    </xf>
    <xf numFmtId="176" fontId="4" fillId="2" borderId="18" xfId="0" applyNumberFormat="1" applyFont="1" applyFill="1" applyBorder="1" applyAlignment="1">
      <alignment horizontal="center" vertical="center"/>
    </xf>
    <xf numFmtId="49" fontId="0" fillId="2" borderId="18" xfId="0" applyNumberFormat="1" applyFont="1" applyFill="1" applyBorder="1" applyAlignment="1">
      <alignment vertical="center" wrapText="1"/>
    </xf>
    <xf numFmtId="49" fontId="0" fillId="2" borderId="18" xfId="0" applyNumberFormat="1" applyFont="1" applyFill="1" applyBorder="1" applyAlignment="1">
      <alignment vertical="center"/>
    </xf>
    <xf numFmtId="176" fontId="0" fillId="2" borderId="18" xfId="0" applyNumberFormat="1" applyFont="1" applyFill="1" applyBorder="1" applyAlignment="1">
      <alignment vertical="center"/>
    </xf>
    <xf numFmtId="176" fontId="0" fillId="4" borderId="18" xfId="0" applyNumberFormat="1" applyFont="1" applyFill="1" applyBorder="1" applyAlignment="1">
      <alignment vertical="center"/>
    </xf>
    <xf numFmtId="0" fontId="0" fillId="2" borderId="18" xfId="0" applyFont="1" applyFill="1" applyBorder="1" applyAlignment="1">
      <alignment vertical="center"/>
    </xf>
    <xf numFmtId="49" fontId="7" fillId="3" borderId="18" xfId="0" applyNumberFormat="1" applyFont="1" applyFill="1" applyBorder="1" applyAlignment="1">
      <alignment vertical="center" wrapText="1"/>
    </xf>
    <xf numFmtId="176" fontId="8" fillId="2" borderId="18" xfId="0" applyNumberFormat="1" applyFont="1" applyFill="1" applyBorder="1" applyAlignment="1">
      <alignment vertical="center"/>
    </xf>
    <xf numFmtId="0" fontId="11" fillId="0" borderId="0" xfId="1" applyFont="1" applyProtection="1">
      <alignment vertical="center"/>
    </xf>
    <xf numFmtId="0" fontId="10" fillId="0" borderId="0" xfId="1" applyFont="1" applyProtection="1">
      <alignment vertical="center"/>
    </xf>
    <xf numFmtId="0" fontId="11" fillId="0" borderId="0" xfId="1" applyFont="1" applyAlignment="1" applyProtection="1">
      <alignment horizontal="right" vertical="center"/>
    </xf>
    <xf numFmtId="0" fontId="11" fillId="5" borderId="18" xfId="1" applyFont="1" applyFill="1" applyBorder="1" applyAlignment="1" applyProtection="1">
      <alignment horizontal="center" vertical="center"/>
    </xf>
    <xf numFmtId="0" fontId="11" fillId="5" borderId="18" xfId="1" applyFont="1" applyFill="1" applyBorder="1" applyAlignment="1" applyProtection="1">
      <alignment horizontal="center" vertical="center" wrapText="1"/>
    </xf>
    <xf numFmtId="0" fontId="11" fillId="0" borderId="0" xfId="1" applyFont="1" applyAlignment="1" applyProtection="1">
      <alignment horizontal="center" vertical="center"/>
    </xf>
    <xf numFmtId="0" fontId="11" fillId="0" borderId="18" xfId="1" applyFont="1" applyBorder="1" applyAlignment="1" applyProtection="1">
      <alignment horizontal="center" vertical="center"/>
    </xf>
    <xf numFmtId="0" fontId="11" fillId="0" borderId="18" xfId="1" applyFont="1" applyBorder="1" applyAlignment="1" applyProtection="1">
      <alignment horizontal="left" vertical="center"/>
    </xf>
    <xf numFmtId="0" fontId="11" fillId="0" borderId="19" xfId="1" applyFont="1" applyBorder="1" applyAlignment="1" applyProtection="1">
      <alignment horizontal="center" vertical="center"/>
    </xf>
    <xf numFmtId="0" fontId="11" fillId="0" borderId="18" xfId="1" applyFont="1" applyBorder="1" applyProtection="1">
      <alignment vertical="center"/>
    </xf>
    <xf numFmtId="0" fontId="11" fillId="0" borderId="24" xfId="1" applyFont="1" applyBorder="1" applyProtection="1">
      <alignment vertical="center"/>
    </xf>
    <xf numFmtId="41" fontId="11" fillId="0" borderId="18" xfId="1" applyNumberFormat="1" applyFont="1" applyFill="1" applyBorder="1" applyProtection="1">
      <alignment vertical="center"/>
      <protection locked="0"/>
    </xf>
    <xf numFmtId="0" fontId="11" fillId="0" borderId="26" xfId="1" applyFont="1" applyBorder="1" applyProtection="1">
      <alignment vertical="center"/>
    </xf>
    <xf numFmtId="41" fontId="12" fillId="0" borderId="18" xfId="1" applyNumberFormat="1" applyFont="1" applyFill="1" applyBorder="1" applyProtection="1">
      <alignment vertical="center"/>
      <protection locked="0"/>
    </xf>
    <xf numFmtId="41" fontId="11" fillId="6" borderId="18" xfId="1" applyNumberFormat="1" applyFont="1" applyFill="1" applyBorder="1" applyProtection="1">
      <alignment vertical="center"/>
    </xf>
    <xf numFmtId="0" fontId="11" fillId="0" borderId="30" xfId="1" applyFont="1" applyBorder="1" applyProtection="1">
      <alignment vertical="center"/>
    </xf>
    <xf numFmtId="0" fontId="11" fillId="0" borderId="31" xfId="1" applyFont="1" applyBorder="1" applyProtection="1">
      <alignment vertical="center"/>
    </xf>
    <xf numFmtId="0" fontId="11" fillId="0" borderId="32" xfId="1" applyFont="1" applyBorder="1" applyProtection="1">
      <alignment vertical="center"/>
    </xf>
    <xf numFmtId="41" fontId="12" fillId="6" borderId="18" xfId="1" applyNumberFormat="1" applyFont="1" applyFill="1" applyBorder="1" applyProtection="1">
      <alignment vertical="center"/>
    </xf>
    <xf numFmtId="0" fontId="11" fillId="0" borderId="0" xfId="1" applyFont="1" applyBorder="1" applyProtection="1">
      <alignment vertical="center"/>
    </xf>
    <xf numFmtId="0" fontId="13" fillId="0" borderId="0" xfId="1" applyFont="1" applyProtection="1">
      <alignment vertical="center"/>
    </xf>
    <xf numFmtId="176" fontId="0" fillId="7" borderId="18" xfId="0" applyNumberFormat="1" applyFont="1" applyFill="1" applyBorder="1" applyAlignment="1">
      <alignment vertical="center"/>
    </xf>
    <xf numFmtId="176" fontId="8" fillId="7" borderId="18" xfId="0" applyNumberFormat="1" applyFont="1" applyFill="1" applyBorder="1" applyAlignment="1">
      <alignment vertical="center"/>
    </xf>
    <xf numFmtId="41" fontId="11" fillId="7" borderId="18" xfId="1" applyNumberFormat="1" applyFont="1" applyFill="1" applyBorder="1" applyProtection="1">
      <alignment vertical="center"/>
    </xf>
    <xf numFmtId="41" fontId="12" fillId="7" borderId="18" xfId="1" applyNumberFormat="1" applyFont="1" applyFill="1" applyBorder="1" applyProtection="1">
      <alignment vertical="center"/>
    </xf>
    <xf numFmtId="0" fontId="0" fillId="2" borderId="33" xfId="0" applyFont="1" applyFill="1" applyBorder="1" applyAlignment="1">
      <alignment vertical="center"/>
    </xf>
    <xf numFmtId="176" fontId="0" fillId="2" borderId="34" xfId="0" applyNumberFormat="1" applyFont="1" applyFill="1" applyBorder="1" applyAlignment="1">
      <alignment vertical="center"/>
    </xf>
    <xf numFmtId="0" fontId="0" fillId="2" borderId="34" xfId="0" applyNumberFormat="1" applyFont="1" applyFill="1" applyBorder="1" applyAlignment="1">
      <alignment vertical="center"/>
    </xf>
    <xf numFmtId="0" fontId="0" fillId="2" borderId="35" xfId="0" applyNumberFormat="1" applyFont="1" applyFill="1" applyBorder="1" applyAlignment="1">
      <alignment vertical="center"/>
    </xf>
    <xf numFmtId="0" fontId="0" fillId="2" borderId="36" xfId="0" applyNumberFormat="1" applyFont="1" applyFill="1" applyBorder="1" applyAlignment="1">
      <alignment vertical="center"/>
    </xf>
    <xf numFmtId="49" fontId="2" fillId="2" borderId="0" xfId="0" applyNumberFormat="1" applyFont="1" applyFill="1" applyBorder="1" applyAlignment="1">
      <alignment horizontal="center" vertical="center"/>
    </xf>
    <xf numFmtId="49" fontId="3" fillId="2" borderId="0" xfId="0" applyNumberFormat="1" applyFont="1" applyFill="1" applyBorder="1" applyAlignment="1">
      <alignment horizontal="center" vertical="center"/>
    </xf>
    <xf numFmtId="0" fontId="3" fillId="2" borderId="0" xfId="0" applyFont="1" applyFill="1" applyBorder="1" applyAlignment="1">
      <alignment horizontal="center" vertical="center"/>
    </xf>
    <xf numFmtId="49" fontId="0" fillId="3" borderId="18" xfId="0" applyNumberFormat="1" applyFont="1" applyFill="1" applyBorder="1" applyAlignment="1">
      <alignment vertical="center"/>
    </xf>
    <xf numFmtId="0" fontId="0" fillId="3" borderId="18" xfId="0" applyFont="1" applyFill="1" applyBorder="1" applyAlignment="1">
      <alignment vertical="center"/>
    </xf>
    <xf numFmtId="49" fontId="4" fillId="4" borderId="18" xfId="0" applyNumberFormat="1" applyFont="1" applyFill="1" applyBorder="1" applyAlignment="1">
      <alignment horizontal="center" vertical="center"/>
    </xf>
    <xf numFmtId="0" fontId="4" fillId="4" borderId="18" xfId="0" applyFont="1" applyFill="1" applyBorder="1" applyAlignment="1">
      <alignment horizontal="center" vertical="center"/>
    </xf>
    <xf numFmtId="0" fontId="11" fillId="6" borderId="21" xfId="1" applyFont="1" applyFill="1" applyBorder="1" applyAlignment="1" applyProtection="1">
      <alignment horizontal="center" vertical="center"/>
    </xf>
    <xf numFmtId="0" fontId="11" fillId="6" borderId="29" xfId="1" applyFont="1" applyFill="1" applyBorder="1" applyAlignment="1" applyProtection="1">
      <alignment horizontal="center" vertical="center"/>
    </xf>
    <xf numFmtId="0" fontId="11" fillId="6" borderId="22" xfId="1" applyFont="1" applyFill="1" applyBorder="1" applyAlignment="1" applyProtection="1">
      <alignment horizontal="center" vertical="center"/>
    </xf>
    <xf numFmtId="176" fontId="4" fillId="2" borderId="19" xfId="0" applyNumberFormat="1" applyFont="1" applyFill="1" applyBorder="1" applyAlignment="1">
      <alignment horizontal="center" vertical="center"/>
    </xf>
    <xf numFmtId="176" fontId="4" fillId="2" borderId="20" xfId="0" applyNumberFormat="1" applyFont="1" applyFill="1" applyBorder="1" applyAlignment="1">
      <alignment horizontal="center" vertical="center"/>
    </xf>
    <xf numFmtId="41" fontId="11" fillId="7" borderId="23" xfId="1" applyNumberFormat="1" applyFont="1" applyFill="1" applyBorder="1" applyAlignment="1" applyProtection="1">
      <alignment horizontal="center" vertical="center"/>
      <protection locked="0"/>
    </xf>
    <xf numFmtId="41" fontId="11" fillId="7" borderId="25" xfId="1" applyNumberFormat="1" applyFont="1" applyFill="1" applyBorder="1" applyAlignment="1" applyProtection="1">
      <alignment horizontal="center" vertical="center"/>
      <protection locked="0"/>
    </xf>
    <xf numFmtId="41" fontId="11" fillId="0" borderId="23" xfId="1" applyNumberFormat="1" applyFont="1" applyBorder="1" applyAlignment="1" applyProtection="1">
      <alignment horizontal="left" vertical="center"/>
      <protection locked="0"/>
    </xf>
    <xf numFmtId="41" fontId="11" fillId="0" borderId="25" xfId="1" applyNumberFormat="1" applyFont="1" applyBorder="1" applyAlignment="1" applyProtection="1">
      <alignment horizontal="left" vertical="center"/>
      <protection locked="0"/>
    </xf>
    <xf numFmtId="41" fontId="12" fillId="0" borderId="23" xfId="1" applyNumberFormat="1" applyFont="1" applyBorder="1" applyAlignment="1" applyProtection="1">
      <alignment horizontal="left" vertical="center"/>
      <protection locked="0"/>
    </xf>
    <xf numFmtId="41" fontId="12" fillId="0" borderId="25" xfId="1" applyNumberFormat="1" applyFont="1" applyBorder="1" applyAlignment="1" applyProtection="1">
      <alignment horizontal="left" vertical="center"/>
      <protection locked="0"/>
    </xf>
    <xf numFmtId="41" fontId="11" fillId="7" borderId="27" xfId="1" applyNumberFormat="1" applyFont="1" applyFill="1" applyBorder="1" applyAlignment="1" applyProtection="1">
      <alignment horizontal="center" vertical="center"/>
      <protection locked="0"/>
    </xf>
    <xf numFmtId="41" fontId="11" fillId="7" borderId="28" xfId="1" applyNumberFormat="1" applyFont="1" applyFill="1" applyBorder="1" applyAlignment="1" applyProtection="1">
      <alignment horizontal="center" vertical="center"/>
      <protection locked="0"/>
    </xf>
    <xf numFmtId="41" fontId="11" fillId="0" borderId="19" xfId="1" applyNumberFormat="1" applyFont="1" applyBorder="1" applyAlignment="1" applyProtection="1">
      <alignment horizontal="left" vertical="center"/>
      <protection locked="0"/>
    </xf>
    <xf numFmtId="41" fontId="11" fillId="0" borderId="20" xfId="1" applyNumberFormat="1" applyFont="1" applyBorder="1" applyAlignment="1" applyProtection="1">
      <alignment horizontal="left" vertical="center"/>
      <protection locked="0"/>
    </xf>
    <xf numFmtId="41" fontId="12" fillId="0" borderId="19" xfId="1" applyNumberFormat="1" applyFont="1" applyBorder="1" applyAlignment="1" applyProtection="1">
      <alignment horizontal="left" vertical="center" wrapText="1"/>
      <protection locked="0"/>
    </xf>
    <xf numFmtId="41" fontId="12" fillId="0" borderId="20" xfId="1" applyNumberFormat="1" applyFont="1" applyBorder="1" applyAlignment="1" applyProtection="1">
      <alignment horizontal="left" vertical="center" wrapText="1"/>
      <protection locked="0"/>
    </xf>
    <xf numFmtId="41" fontId="11" fillId="7" borderId="19" xfId="1" applyNumberFormat="1" applyFont="1" applyFill="1" applyBorder="1" applyAlignment="1" applyProtection="1">
      <alignment horizontal="center" vertical="center"/>
      <protection locked="0"/>
    </xf>
    <xf numFmtId="41" fontId="11" fillId="7" borderId="20" xfId="1" applyNumberFormat="1" applyFont="1" applyFill="1" applyBorder="1" applyAlignment="1" applyProtection="1">
      <alignment horizontal="center" vertical="center"/>
      <protection locked="0"/>
    </xf>
    <xf numFmtId="176" fontId="4" fillId="2" borderId="19" xfId="0" applyNumberFormat="1" applyFont="1" applyFill="1" applyBorder="1" applyAlignment="1">
      <alignment horizontal="left" vertical="center" wrapText="1"/>
    </xf>
    <xf numFmtId="176" fontId="4" fillId="2" borderId="20" xfId="0" applyNumberFormat="1" applyFont="1" applyFill="1" applyBorder="1" applyAlignment="1">
      <alignment horizontal="left" vertical="center" wrapText="1"/>
    </xf>
    <xf numFmtId="0" fontId="10" fillId="0" borderId="0" xfId="1" applyFont="1" applyAlignment="1" applyProtection="1">
      <alignment horizontal="center" vertical="center"/>
    </xf>
    <xf numFmtId="0" fontId="11" fillId="5" borderId="21" xfId="1" applyFont="1" applyFill="1" applyBorder="1" applyAlignment="1" applyProtection="1">
      <alignment horizontal="center" vertical="center"/>
    </xf>
    <xf numFmtId="0" fontId="11" fillId="5" borderId="22" xfId="1" applyFont="1" applyFill="1" applyBorder="1" applyAlignment="1" applyProtection="1">
      <alignment horizontal="center" vertical="center"/>
    </xf>
  </cellXfs>
  <cellStyles count="2">
    <cellStyle name="標準" xfId="0" builtinId="0"/>
    <cellStyle name="標準 2" xfId="1"/>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CCFFFF"/>
      <rgbColor rgb="FFFFFF99"/>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76199</xdr:colOff>
      <xdr:row>1</xdr:row>
      <xdr:rowOff>82048</xdr:rowOff>
    </xdr:from>
    <xdr:to>
      <xdr:col>3</xdr:col>
      <xdr:colOff>852487</xdr:colOff>
      <xdr:row>4</xdr:row>
      <xdr:rowOff>257173</xdr:rowOff>
    </xdr:to>
    <xdr:grpSp>
      <xdr:nvGrpSpPr>
        <xdr:cNvPr id="4" name="AutoShape 2"/>
        <xdr:cNvGrpSpPr/>
      </xdr:nvGrpSpPr>
      <xdr:grpSpPr>
        <a:xfrm>
          <a:off x="280306" y="354191"/>
          <a:ext cx="2041752" cy="991553"/>
          <a:chOff x="0" y="-22726"/>
          <a:chExt cx="2249487" cy="1003799"/>
        </a:xfrm>
      </xdr:grpSpPr>
      <xdr:sp macro="" textlink="">
        <xdr:nvSpPr>
          <xdr:cNvPr id="2" name="図形"/>
          <xdr:cNvSpPr/>
        </xdr:nvSpPr>
        <xdr:spPr>
          <a:xfrm>
            <a:off x="0" y="0"/>
            <a:ext cx="2235201" cy="981074"/>
          </a:xfrm>
          <a:custGeom>
            <a:avLst/>
            <a:gdLst/>
            <a:ahLst/>
            <a:cxnLst>
              <a:cxn ang="0">
                <a:pos x="wd2" y="hd2"/>
              </a:cxn>
              <a:cxn ang="5400000">
                <a:pos x="wd2" y="hd2"/>
              </a:cxn>
              <a:cxn ang="10800000">
                <a:pos x="wd2" y="hd2"/>
              </a:cxn>
              <a:cxn ang="16200000">
                <a:pos x="wd2" y="hd2"/>
              </a:cxn>
            </a:cxnLst>
            <a:rect l="0" t="0" r="r" b="b"/>
            <a:pathLst>
              <a:path w="21600" h="21600" extrusionOk="0">
                <a:moveTo>
                  <a:pt x="0" y="0"/>
                </a:moveTo>
                <a:lnTo>
                  <a:pt x="21600" y="0"/>
                </a:lnTo>
                <a:lnTo>
                  <a:pt x="21600" y="14051"/>
                </a:lnTo>
                <a:lnTo>
                  <a:pt x="9000" y="14051"/>
                </a:lnTo>
                <a:lnTo>
                  <a:pt x="1115" y="21600"/>
                </a:lnTo>
                <a:lnTo>
                  <a:pt x="3600" y="14051"/>
                </a:lnTo>
                <a:lnTo>
                  <a:pt x="0" y="14051"/>
                </a:lnTo>
                <a:lnTo>
                  <a:pt x="0" y="8196"/>
                </a:lnTo>
                <a:close/>
              </a:path>
            </a:pathLst>
          </a:custGeom>
          <a:solidFill>
            <a:srgbClr val="FFFFFF"/>
          </a:solidFill>
          <a:ln w="9525" cap="flat">
            <a:solidFill>
              <a:srgbClr val="000000"/>
            </a:solidFill>
            <a:prstDash val="solid"/>
            <a:miter lim="800000"/>
          </a:ln>
          <a:effectLst/>
        </xdr:spPr>
        <xdr:txBody>
          <a:bodyPr/>
          <a:lstStyle/>
          <a:p>
            <a:endParaRPr/>
          </a:p>
        </xdr:txBody>
      </xdr:sp>
      <xdr:sp macro="" textlink="">
        <xdr:nvSpPr>
          <xdr:cNvPr id="3" name="1 設備費 2 機械器具費 3 什器・備品 4 構築物等 5 広告宣伝費の中から該当する数字を選んでください"/>
          <xdr:cNvSpPr txBox="1"/>
        </xdr:nvSpPr>
        <xdr:spPr>
          <a:xfrm>
            <a:off x="13144" y="-22727"/>
            <a:ext cx="2236344" cy="701917"/>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0" tIns="0" rIns="0" bIns="0" numCol="1" anchor="t">
            <a:noAutofit/>
          </a:bodyPr>
          <a:lstStyle/>
          <a:p>
            <a:pPr marL="0" marR="0" indent="0" algn="l" defTabSz="914400" latinLnBrk="0">
              <a:lnSpc>
                <a:spcPts val="1100"/>
              </a:lnSpc>
              <a:spcBef>
                <a:spcPts val="0"/>
              </a:spcBef>
              <a:spcAft>
                <a:spcPts val="0"/>
              </a:spcAft>
              <a:buClrTx/>
              <a:buSzTx/>
              <a:buFontTx/>
              <a:buNone/>
              <a:defRPr sz="1000" b="0" i="0" u="none" strike="noStrike" cap="none" spc="0" baseline="0">
                <a:solidFill>
                  <a:srgbClr val="000000"/>
                </a:solidFill>
                <a:uFillTx/>
                <a:latin typeface="ＭＳ Ｐ明朝"/>
                <a:ea typeface="ＭＳ Ｐ明朝"/>
                <a:cs typeface="ＭＳ Ｐ明朝"/>
                <a:sym typeface="ＭＳ Ｐ明朝"/>
              </a:defRPr>
            </a:pPr>
            <a:r>
              <a:rPr sz="1000" b="0" i="0" u="none" strike="noStrike" cap="none" spc="0" baseline="0">
                <a:solidFill>
                  <a:srgbClr val="000000"/>
                </a:solidFill>
                <a:uFillTx/>
                <a:latin typeface="ＭＳ Ｐ明朝"/>
                <a:ea typeface="ＭＳ Ｐ明朝"/>
                <a:cs typeface="ＭＳ Ｐ明朝"/>
                <a:sym typeface="ＭＳ Ｐ明朝"/>
              </a:rPr>
              <a:t>1　設備費　2　機械器具費　3　什器・備品　4　構築物等　5　広告宣伝費の中から該当する数字を選んでください</a:t>
            </a:r>
          </a:p>
        </xdr:txBody>
      </xdr:sp>
    </xdr:grpSp>
    <xdr:clientData/>
  </xdr:twoCellAnchor>
</xdr:wsDr>
</file>

<file path=xl/theme/theme1.xml><?xml version="1.0" encoding="utf-8"?>
<a:theme xmlns:a="http://schemas.openxmlformats.org/drawingml/2006/main" name="Office テーマ">
  <a:themeElements>
    <a:clrScheme name="Office テーマ">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テーマ">
      <a:majorFont>
        <a:latin typeface="ヒラギノ角ゴ ProN W6"/>
        <a:ea typeface="ヒラギノ角ゴ ProN W6"/>
        <a:cs typeface="ヒラギノ角ゴ ProN W6"/>
      </a:majorFont>
      <a:minorFont>
        <a:latin typeface="ヒラギノ角ゴ ProN W3"/>
        <a:ea typeface="ヒラギノ角ゴ ProN W3"/>
        <a:cs typeface="ヒラギノ角ゴ ProN W3"/>
      </a:minorFont>
    </a:fontScheme>
    <a:fmtScheme name="Office テーマ">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tabSelected="1" view="pageBreakPreview" zoomScale="70" zoomScaleNormal="85" zoomScaleSheetLayoutView="70" workbookViewId="0">
      <selection activeCell="L1" sqref="L1"/>
    </sheetView>
  </sheetViews>
  <sheetFormatPr defaultColWidth="8.75" defaultRowHeight="21.75" customHeight="1" x14ac:dyDescent="0.15"/>
  <cols>
    <col min="1" max="1" width="2.625" style="1" customWidth="1"/>
    <col min="2" max="2" width="5.875" style="1" customWidth="1"/>
    <col min="3" max="3" width="10.75" style="1" customWidth="1"/>
    <col min="4" max="4" width="16.625" style="1" customWidth="1"/>
    <col min="5" max="5" width="13.125" style="1" customWidth="1"/>
    <col min="6" max="6" width="17" style="1" customWidth="1"/>
    <col min="7" max="7" width="7.25" style="1" customWidth="1"/>
    <col min="8" max="8" width="11.75" style="1" customWidth="1"/>
    <col min="9" max="10" width="12.125" style="1" customWidth="1"/>
    <col min="11" max="11" width="2.625" style="1" customWidth="1"/>
    <col min="12" max="13" width="9" style="1" customWidth="1"/>
    <col min="14" max="14" width="9.125" style="1" customWidth="1"/>
    <col min="15" max="19" width="9" style="1" customWidth="1"/>
    <col min="20" max="20" width="8.75" style="1" customWidth="1"/>
    <col min="21" max="16384" width="8.75" style="1"/>
  </cols>
  <sheetData>
    <row r="1" spans="1:19" ht="21.75" customHeight="1" x14ac:dyDescent="0.15">
      <c r="A1" s="73" t="s">
        <v>39</v>
      </c>
      <c r="B1" s="73"/>
      <c r="C1" s="73"/>
      <c r="D1" s="73"/>
      <c r="E1" s="73"/>
      <c r="F1" s="73"/>
      <c r="G1" s="73"/>
      <c r="H1" s="73"/>
      <c r="I1" s="73"/>
      <c r="J1" s="73"/>
      <c r="K1" s="73"/>
      <c r="L1" s="23"/>
      <c r="M1" s="2"/>
      <c r="N1" s="2"/>
      <c r="O1" s="2"/>
      <c r="P1" s="2"/>
      <c r="Q1" s="2"/>
      <c r="R1" s="2"/>
      <c r="S1" s="2"/>
    </row>
    <row r="2" spans="1:19" ht="21.75" customHeight="1" x14ac:dyDescent="0.15">
      <c r="A2" s="25"/>
      <c r="B2" s="26"/>
      <c r="C2" s="26"/>
      <c r="D2" s="25"/>
      <c r="E2" s="27"/>
      <c r="F2" s="25"/>
      <c r="G2" s="25"/>
      <c r="H2" s="25"/>
      <c r="I2" s="25"/>
      <c r="J2" s="25"/>
      <c r="K2" s="25"/>
      <c r="L2" s="23"/>
      <c r="M2" s="2"/>
      <c r="N2" s="2"/>
      <c r="O2" s="2"/>
      <c r="P2" s="2"/>
      <c r="Q2" s="2"/>
      <c r="R2" s="2"/>
      <c r="S2" s="2"/>
    </row>
    <row r="3" spans="1:19" ht="21.75" customHeight="1" x14ac:dyDescent="0.15">
      <c r="A3" s="25"/>
      <c r="B3" s="26"/>
      <c r="C3" s="26"/>
      <c r="D3" s="25"/>
      <c r="E3" s="27"/>
      <c r="F3" s="25"/>
      <c r="G3" s="25"/>
      <c r="H3" s="74"/>
      <c r="I3" s="75"/>
      <c r="J3" s="28"/>
      <c r="K3" s="25"/>
      <c r="L3" s="23"/>
      <c r="M3" s="2"/>
      <c r="N3" s="2"/>
      <c r="O3" s="2"/>
      <c r="P3" s="2"/>
      <c r="Q3" s="2"/>
      <c r="R3" s="2"/>
      <c r="S3" s="2"/>
    </row>
    <row r="4" spans="1:19" ht="21.75" customHeight="1" x14ac:dyDescent="0.15">
      <c r="A4" s="25"/>
      <c r="B4" s="25"/>
      <c r="C4" s="25"/>
      <c r="D4" s="25"/>
      <c r="E4" s="25"/>
      <c r="F4" s="25"/>
      <c r="G4" s="25"/>
      <c r="H4" s="25"/>
      <c r="I4" s="29"/>
      <c r="J4" s="30" t="s">
        <v>0</v>
      </c>
      <c r="K4" s="25"/>
      <c r="L4" s="23"/>
      <c r="M4" s="3"/>
      <c r="N4" s="3"/>
      <c r="O4" s="3"/>
      <c r="P4" s="3"/>
      <c r="Q4" s="3"/>
      <c r="R4" s="3"/>
      <c r="S4" s="3"/>
    </row>
    <row r="5" spans="1:19" ht="42.75" customHeight="1" x14ac:dyDescent="0.15">
      <c r="A5" s="25"/>
      <c r="B5" s="76" t="s">
        <v>1</v>
      </c>
      <c r="C5" s="77"/>
      <c r="D5" s="33" t="s">
        <v>2</v>
      </c>
      <c r="E5" s="34" t="s">
        <v>3</v>
      </c>
      <c r="F5" s="33" t="s">
        <v>4</v>
      </c>
      <c r="G5" s="33" t="s">
        <v>5</v>
      </c>
      <c r="H5" s="33" t="s">
        <v>6</v>
      </c>
      <c r="I5" s="41" t="s">
        <v>16</v>
      </c>
      <c r="J5" s="41" t="s">
        <v>15</v>
      </c>
      <c r="K5" s="25"/>
      <c r="L5" s="24"/>
      <c r="M5" s="4" t="s">
        <v>7</v>
      </c>
      <c r="N5" s="5" t="s">
        <v>8</v>
      </c>
      <c r="O5" s="5" t="s">
        <v>9</v>
      </c>
      <c r="P5" s="5" t="s">
        <v>10</v>
      </c>
      <c r="Q5" s="5" t="s">
        <v>11</v>
      </c>
      <c r="R5" s="5" t="s">
        <v>12</v>
      </c>
      <c r="S5" s="6"/>
    </row>
    <row r="6" spans="1:19" ht="42.75" customHeight="1" x14ac:dyDescent="0.15">
      <c r="A6" s="25"/>
      <c r="B6" s="35"/>
      <c r="C6" s="39">
        <f t="shared" ref="C6:C21" si="0">IF(B6=0,0,IF(B6=1,$N$5,IF(B6=2,$O$5,IF(B6=3,$P$5,IF(B6=4,$Q$5,IF(B6=5,$R$5))))))</f>
        <v>0</v>
      </c>
      <c r="D6" s="36"/>
      <c r="E6" s="37"/>
      <c r="F6" s="36"/>
      <c r="G6" s="38">
        <v>0</v>
      </c>
      <c r="H6" s="38">
        <v>0</v>
      </c>
      <c r="I6" s="39">
        <f t="shared" ref="I6:I21" si="1">G6*H6</f>
        <v>0</v>
      </c>
      <c r="J6" s="39">
        <f t="shared" ref="J6:J21" si="2">I6-M6</f>
        <v>0</v>
      </c>
      <c r="K6" s="25"/>
      <c r="L6" s="24"/>
      <c r="M6" s="7">
        <f>ROUNDDOWN(I6/110*10,0)</f>
        <v>0</v>
      </c>
      <c r="N6" s="8">
        <f t="shared" ref="N6:N21" si="3">IF(B6=1,J6,0)</f>
        <v>0</v>
      </c>
      <c r="O6" s="7">
        <f t="shared" ref="O6:O21" si="4">IF(B6=2,J6,0)</f>
        <v>0</v>
      </c>
      <c r="P6" s="8">
        <f t="shared" ref="P6:P21" si="5">IF(B6=3,J6,0)</f>
        <v>0</v>
      </c>
      <c r="Q6" s="8">
        <f t="shared" ref="Q6:Q21" si="6">IF(B6=4,J6,0)</f>
        <v>0</v>
      </c>
      <c r="R6" s="9">
        <f t="shared" ref="R6:R21" si="7">IF(B6=5,J6,0)</f>
        <v>0</v>
      </c>
      <c r="S6" s="10">
        <f t="shared" ref="S6:S22" si="8">SUM(N6:R6)</f>
        <v>0</v>
      </c>
    </row>
    <row r="7" spans="1:19" ht="42.75" customHeight="1" x14ac:dyDescent="0.15">
      <c r="A7" s="25"/>
      <c r="B7" s="35">
        <v>0</v>
      </c>
      <c r="C7" s="39">
        <f t="shared" si="0"/>
        <v>0</v>
      </c>
      <c r="D7" s="37"/>
      <c r="E7" s="36"/>
      <c r="F7" s="36"/>
      <c r="G7" s="38">
        <v>0</v>
      </c>
      <c r="H7" s="38">
        <v>0</v>
      </c>
      <c r="I7" s="39">
        <f t="shared" si="1"/>
        <v>0</v>
      </c>
      <c r="J7" s="39">
        <f t="shared" si="2"/>
        <v>0</v>
      </c>
      <c r="K7" s="25"/>
      <c r="L7" s="24"/>
      <c r="M7" s="7">
        <f t="shared" ref="M7:M21" si="9">ROUNDDOWN(I7/110*10,0)</f>
        <v>0</v>
      </c>
      <c r="N7" s="8">
        <f t="shared" si="3"/>
        <v>0</v>
      </c>
      <c r="O7" s="7">
        <f t="shared" si="4"/>
        <v>0</v>
      </c>
      <c r="P7" s="8">
        <f t="shared" si="5"/>
        <v>0</v>
      </c>
      <c r="Q7" s="8">
        <f t="shared" si="6"/>
        <v>0</v>
      </c>
      <c r="R7" s="9">
        <f t="shared" si="7"/>
        <v>0</v>
      </c>
      <c r="S7" s="11">
        <f t="shared" si="8"/>
        <v>0</v>
      </c>
    </row>
    <row r="8" spans="1:19" ht="42.75" customHeight="1" x14ac:dyDescent="0.15">
      <c r="A8" s="25"/>
      <c r="B8" s="35">
        <v>0</v>
      </c>
      <c r="C8" s="39">
        <f t="shared" ref="C8:C10" si="10">IF(B8=0,0,IF(B8=1,$N$5,IF(B8=2,$O$5,IF(B8=3,$P$5,IF(B8=4,$Q$5,IF(B8=5,$R$5))))))</f>
        <v>0</v>
      </c>
      <c r="D8" s="37"/>
      <c r="E8" s="36"/>
      <c r="F8" s="36"/>
      <c r="G8" s="38">
        <v>0</v>
      </c>
      <c r="H8" s="38">
        <v>0</v>
      </c>
      <c r="I8" s="39">
        <f t="shared" ref="I8:I10" si="11">G8*H8</f>
        <v>0</v>
      </c>
      <c r="J8" s="39">
        <f t="shared" ref="J8:J10" si="12">I8-M8</f>
        <v>0</v>
      </c>
      <c r="K8" s="25"/>
      <c r="L8" s="68"/>
      <c r="M8" s="69"/>
      <c r="N8" s="70"/>
      <c r="O8" s="69"/>
      <c r="P8" s="70"/>
      <c r="Q8" s="70"/>
      <c r="R8" s="71"/>
      <c r="S8" s="72"/>
    </row>
    <row r="9" spans="1:19" ht="42.75" customHeight="1" x14ac:dyDescent="0.15">
      <c r="A9" s="25"/>
      <c r="B9" s="35">
        <v>0</v>
      </c>
      <c r="C9" s="39">
        <f t="shared" si="10"/>
        <v>0</v>
      </c>
      <c r="D9" s="37"/>
      <c r="E9" s="36"/>
      <c r="F9" s="36"/>
      <c r="G9" s="38">
        <v>0</v>
      </c>
      <c r="H9" s="38">
        <v>0</v>
      </c>
      <c r="I9" s="39">
        <f t="shared" si="11"/>
        <v>0</v>
      </c>
      <c r="J9" s="39">
        <f t="shared" si="12"/>
        <v>0</v>
      </c>
      <c r="K9" s="25"/>
      <c r="L9" s="68"/>
      <c r="M9" s="69"/>
      <c r="N9" s="70"/>
      <c r="O9" s="69"/>
      <c r="P9" s="70"/>
      <c r="Q9" s="70"/>
      <c r="R9" s="71"/>
      <c r="S9" s="72"/>
    </row>
    <row r="10" spans="1:19" ht="42.75" customHeight="1" x14ac:dyDescent="0.15">
      <c r="A10" s="25"/>
      <c r="B10" s="35">
        <v>0</v>
      </c>
      <c r="C10" s="39">
        <f t="shared" si="10"/>
        <v>0</v>
      </c>
      <c r="D10" s="37"/>
      <c r="E10" s="36"/>
      <c r="F10" s="36"/>
      <c r="G10" s="38">
        <v>0</v>
      </c>
      <c r="H10" s="38">
        <v>0</v>
      </c>
      <c r="I10" s="39">
        <f t="shared" si="11"/>
        <v>0</v>
      </c>
      <c r="J10" s="39">
        <f t="shared" si="12"/>
        <v>0</v>
      </c>
      <c r="K10" s="25"/>
      <c r="L10" s="68"/>
      <c r="M10" s="69"/>
      <c r="N10" s="70"/>
      <c r="O10" s="69"/>
      <c r="P10" s="70"/>
      <c r="Q10" s="70"/>
      <c r="R10" s="71"/>
      <c r="S10" s="72"/>
    </row>
    <row r="11" spans="1:19" ht="42.75" customHeight="1" x14ac:dyDescent="0.15">
      <c r="A11" s="25"/>
      <c r="B11" s="35">
        <v>0</v>
      </c>
      <c r="C11" s="39">
        <f t="shared" si="0"/>
        <v>0</v>
      </c>
      <c r="D11" s="37"/>
      <c r="E11" s="36"/>
      <c r="F11" s="37"/>
      <c r="G11" s="38">
        <v>0</v>
      </c>
      <c r="H11" s="38">
        <v>0</v>
      </c>
      <c r="I11" s="39">
        <f t="shared" si="1"/>
        <v>0</v>
      </c>
      <c r="J11" s="39">
        <f>I11-M11</f>
        <v>0</v>
      </c>
      <c r="K11" s="25"/>
      <c r="L11" s="24"/>
      <c r="M11" s="7">
        <f t="shared" si="9"/>
        <v>0</v>
      </c>
      <c r="N11" s="8">
        <f t="shared" si="3"/>
        <v>0</v>
      </c>
      <c r="O11" s="7">
        <f t="shared" si="4"/>
        <v>0</v>
      </c>
      <c r="P11" s="8">
        <f t="shared" si="5"/>
        <v>0</v>
      </c>
      <c r="Q11" s="8">
        <f t="shared" si="6"/>
        <v>0</v>
      </c>
      <c r="R11" s="9">
        <f t="shared" si="7"/>
        <v>0</v>
      </c>
      <c r="S11" s="11">
        <f t="shared" si="8"/>
        <v>0</v>
      </c>
    </row>
    <row r="12" spans="1:19" ht="42.75" customHeight="1" x14ac:dyDescent="0.15">
      <c r="A12" s="25"/>
      <c r="B12" s="35">
        <v>0</v>
      </c>
      <c r="C12" s="39">
        <f t="shared" si="0"/>
        <v>0</v>
      </c>
      <c r="D12" s="37"/>
      <c r="E12" s="36"/>
      <c r="F12" s="36"/>
      <c r="G12" s="38">
        <v>0</v>
      </c>
      <c r="H12" s="38">
        <v>0</v>
      </c>
      <c r="I12" s="39">
        <f t="shared" si="1"/>
        <v>0</v>
      </c>
      <c r="J12" s="39">
        <f t="shared" si="2"/>
        <v>0</v>
      </c>
      <c r="K12" s="25"/>
      <c r="L12" s="24"/>
      <c r="M12" s="7">
        <f t="shared" si="9"/>
        <v>0</v>
      </c>
      <c r="N12" s="8">
        <f t="shared" si="3"/>
        <v>0</v>
      </c>
      <c r="O12" s="7">
        <f t="shared" si="4"/>
        <v>0</v>
      </c>
      <c r="P12" s="8">
        <f t="shared" si="5"/>
        <v>0</v>
      </c>
      <c r="Q12" s="8">
        <f t="shared" si="6"/>
        <v>0</v>
      </c>
      <c r="R12" s="9">
        <f t="shared" si="7"/>
        <v>0</v>
      </c>
      <c r="S12" s="11">
        <f t="shared" si="8"/>
        <v>0</v>
      </c>
    </row>
    <row r="13" spans="1:19" ht="42.75" customHeight="1" x14ac:dyDescent="0.15">
      <c r="A13" s="25"/>
      <c r="B13" s="35">
        <v>0</v>
      </c>
      <c r="C13" s="39">
        <f t="shared" si="0"/>
        <v>0</v>
      </c>
      <c r="D13" s="37"/>
      <c r="E13" s="36"/>
      <c r="F13" s="36"/>
      <c r="G13" s="38">
        <v>0</v>
      </c>
      <c r="H13" s="38">
        <v>0</v>
      </c>
      <c r="I13" s="39">
        <f t="shared" si="1"/>
        <v>0</v>
      </c>
      <c r="J13" s="39">
        <f t="shared" si="2"/>
        <v>0</v>
      </c>
      <c r="K13" s="25"/>
      <c r="L13" s="24"/>
      <c r="M13" s="7">
        <f t="shared" si="9"/>
        <v>0</v>
      </c>
      <c r="N13" s="8">
        <f t="shared" si="3"/>
        <v>0</v>
      </c>
      <c r="O13" s="7">
        <f t="shared" si="4"/>
        <v>0</v>
      </c>
      <c r="P13" s="8">
        <f t="shared" si="5"/>
        <v>0</v>
      </c>
      <c r="Q13" s="8">
        <f t="shared" si="6"/>
        <v>0</v>
      </c>
      <c r="R13" s="9">
        <f t="shared" si="7"/>
        <v>0</v>
      </c>
      <c r="S13" s="11">
        <f t="shared" si="8"/>
        <v>0</v>
      </c>
    </row>
    <row r="14" spans="1:19" ht="42.75" customHeight="1" x14ac:dyDescent="0.15">
      <c r="A14" s="25"/>
      <c r="B14" s="35">
        <v>0</v>
      </c>
      <c r="C14" s="39">
        <f t="shared" si="0"/>
        <v>0</v>
      </c>
      <c r="D14" s="37"/>
      <c r="E14" s="36"/>
      <c r="F14" s="37"/>
      <c r="G14" s="38">
        <v>0</v>
      </c>
      <c r="H14" s="38">
        <v>0</v>
      </c>
      <c r="I14" s="39">
        <f t="shared" si="1"/>
        <v>0</v>
      </c>
      <c r="J14" s="39">
        <f t="shared" si="2"/>
        <v>0</v>
      </c>
      <c r="K14" s="25"/>
      <c r="L14" s="24"/>
      <c r="M14" s="7">
        <f t="shared" si="9"/>
        <v>0</v>
      </c>
      <c r="N14" s="8">
        <f t="shared" si="3"/>
        <v>0</v>
      </c>
      <c r="O14" s="7">
        <f t="shared" si="4"/>
        <v>0</v>
      </c>
      <c r="P14" s="8">
        <f t="shared" si="5"/>
        <v>0</v>
      </c>
      <c r="Q14" s="8">
        <f t="shared" si="6"/>
        <v>0</v>
      </c>
      <c r="R14" s="9">
        <f t="shared" si="7"/>
        <v>0</v>
      </c>
      <c r="S14" s="11">
        <f t="shared" si="8"/>
        <v>0</v>
      </c>
    </row>
    <row r="15" spans="1:19" ht="42.75" customHeight="1" x14ac:dyDescent="0.15">
      <c r="A15" s="25"/>
      <c r="B15" s="35">
        <v>0</v>
      </c>
      <c r="C15" s="39">
        <f t="shared" si="0"/>
        <v>0</v>
      </c>
      <c r="D15" s="37"/>
      <c r="E15" s="36"/>
      <c r="F15" s="37"/>
      <c r="G15" s="38">
        <v>0</v>
      </c>
      <c r="H15" s="38">
        <v>0</v>
      </c>
      <c r="I15" s="39">
        <f t="shared" si="1"/>
        <v>0</v>
      </c>
      <c r="J15" s="39">
        <f t="shared" si="2"/>
        <v>0</v>
      </c>
      <c r="K15" s="25"/>
      <c r="L15" s="24"/>
      <c r="M15" s="7">
        <f t="shared" si="9"/>
        <v>0</v>
      </c>
      <c r="N15" s="8">
        <f t="shared" si="3"/>
        <v>0</v>
      </c>
      <c r="O15" s="7">
        <f t="shared" si="4"/>
        <v>0</v>
      </c>
      <c r="P15" s="8">
        <f t="shared" si="5"/>
        <v>0</v>
      </c>
      <c r="Q15" s="8">
        <f t="shared" si="6"/>
        <v>0</v>
      </c>
      <c r="R15" s="9">
        <f t="shared" si="7"/>
        <v>0</v>
      </c>
      <c r="S15" s="11">
        <f t="shared" si="8"/>
        <v>0</v>
      </c>
    </row>
    <row r="16" spans="1:19" ht="42.75" customHeight="1" x14ac:dyDescent="0.15">
      <c r="A16" s="25"/>
      <c r="B16" s="35">
        <v>0</v>
      </c>
      <c r="C16" s="39">
        <f t="shared" si="0"/>
        <v>0</v>
      </c>
      <c r="D16" s="40"/>
      <c r="E16" s="40"/>
      <c r="F16" s="40"/>
      <c r="G16" s="38">
        <v>0</v>
      </c>
      <c r="H16" s="38">
        <v>0</v>
      </c>
      <c r="I16" s="39">
        <f t="shared" si="1"/>
        <v>0</v>
      </c>
      <c r="J16" s="39">
        <f t="shared" si="2"/>
        <v>0</v>
      </c>
      <c r="K16" s="25"/>
      <c r="L16" s="24"/>
      <c r="M16" s="7">
        <f t="shared" si="9"/>
        <v>0</v>
      </c>
      <c r="N16" s="8">
        <f t="shared" si="3"/>
        <v>0</v>
      </c>
      <c r="O16" s="8">
        <f t="shared" si="4"/>
        <v>0</v>
      </c>
      <c r="P16" s="8">
        <f t="shared" si="5"/>
        <v>0</v>
      </c>
      <c r="Q16" s="8">
        <f t="shared" si="6"/>
        <v>0</v>
      </c>
      <c r="R16" s="9">
        <f t="shared" si="7"/>
        <v>0</v>
      </c>
      <c r="S16" s="11">
        <f t="shared" si="8"/>
        <v>0</v>
      </c>
    </row>
    <row r="17" spans="1:19" ht="42.75" customHeight="1" x14ac:dyDescent="0.15">
      <c r="A17" s="25"/>
      <c r="B17" s="35">
        <v>0</v>
      </c>
      <c r="C17" s="39">
        <f t="shared" si="0"/>
        <v>0</v>
      </c>
      <c r="D17" s="40"/>
      <c r="E17" s="40"/>
      <c r="F17" s="40"/>
      <c r="G17" s="38">
        <v>0</v>
      </c>
      <c r="H17" s="38">
        <v>0</v>
      </c>
      <c r="I17" s="39">
        <f t="shared" si="1"/>
        <v>0</v>
      </c>
      <c r="J17" s="39">
        <f t="shared" si="2"/>
        <v>0</v>
      </c>
      <c r="K17" s="25"/>
      <c r="L17" s="24"/>
      <c r="M17" s="7">
        <f t="shared" si="9"/>
        <v>0</v>
      </c>
      <c r="N17" s="8">
        <f t="shared" si="3"/>
        <v>0</v>
      </c>
      <c r="O17" s="8">
        <f t="shared" si="4"/>
        <v>0</v>
      </c>
      <c r="P17" s="8">
        <f t="shared" si="5"/>
        <v>0</v>
      </c>
      <c r="Q17" s="8">
        <f t="shared" si="6"/>
        <v>0</v>
      </c>
      <c r="R17" s="9">
        <f t="shared" si="7"/>
        <v>0</v>
      </c>
      <c r="S17" s="11">
        <f t="shared" si="8"/>
        <v>0</v>
      </c>
    </row>
    <row r="18" spans="1:19" ht="42.75" customHeight="1" x14ac:dyDescent="0.15">
      <c r="A18" s="25"/>
      <c r="B18" s="35">
        <v>0</v>
      </c>
      <c r="C18" s="39">
        <f t="shared" si="0"/>
        <v>0</v>
      </c>
      <c r="D18" s="40"/>
      <c r="E18" s="40"/>
      <c r="F18" s="40"/>
      <c r="G18" s="38">
        <v>0</v>
      </c>
      <c r="H18" s="38">
        <v>0</v>
      </c>
      <c r="I18" s="39">
        <f t="shared" si="1"/>
        <v>0</v>
      </c>
      <c r="J18" s="39">
        <f t="shared" si="2"/>
        <v>0</v>
      </c>
      <c r="K18" s="25"/>
      <c r="L18" s="24"/>
      <c r="M18" s="7">
        <f t="shared" si="9"/>
        <v>0</v>
      </c>
      <c r="N18" s="8">
        <f t="shared" si="3"/>
        <v>0</v>
      </c>
      <c r="O18" s="8">
        <f t="shared" si="4"/>
        <v>0</v>
      </c>
      <c r="P18" s="8">
        <f t="shared" si="5"/>
        <v>0</v>
      </c>
      <c r="Q18" s="8">
        <f t="shared" si="6"/>
        <v>0</v>
      </c>
      <c r="R18" s="9">
        <f t="shared" si="7"/>
        <v>0</v>
      </c>
      <c r="S18" s="11">
        <f t="shared" si="8"/>
        <v>0</v>
      </c>
    </row>
    <row r="19" spans="1:19" ht="42.75" customHeight="1" x14ac:dyDescent="0.15">
      <c r="A19" s="25"/>
      <c r="B19" s="35">
        <v>0</v>
      </c>
      <c r="C19" s="39">
        <f t="shared" si="0"/>
        <v>0</v>
      </c>
      <c r="D19" s="40"/>
      <c r="E19" s="40"/>
      <c r="F19" s="40"/>
      <c r="G19" s="38">
        <v>0</v>
      </c>
      <c r="H19" s="38">
        <v>0</v>
      </c>
      <c r="I19" s="39">
        <f t="shared" si="1"/>
        <v>0</v>
      </c>
      <c r="J19" s="39">
        <f t="shared" si="2"/>
        <v>0</v>
      </c>
      <c r="K19" s="25"/>
      <c r="L19" s="24"/>
      <c r="M19" s="7">
        <f t="shared" si="9"/>
        <v>0</v>
      </c>
      <c r="N19" s="8">
        <f t="shared" si="3"/>
        <v>0</v>
      </c>
      <c r="O19" s="8">
        <f t="shared" si="4"/>
        <v>0</v>
      </c>
      <c r="P19" s="8">
        <f t="shared" si="5"/>
        <v>0</v>
      </c>
      <c r="Q19" s="8">
        <f t="shared" si="6"/>
        <v>0</v>
      </c>
      <c r="R19" s="9">
        <f t="shared" si="7"/>
        <v>0</v>
      </c>
      <c r="S19" s="11">
        <f t="shared" si="8"/>
        <v>0</v>
      </c>
    </row>
    <row r="20" spans="1:19" ht="42.75" customHeight="1" x14ac:dyDescent="0.15">
      <c r="A20" s="25"/>
      <c r="B20" s="35">
        <v>0</v>
      </c>
      <c r="C20" s="39">
        <f t="shared" si="0"/>
        <v>0</v>
      </c>
      <c r="D20" s="40"/>
      <c r="E20" s="40"/>
      <c r="F20" s="40"/>
      <c r="G20" s="38">
        <v>0</v>
      </c>
      <c r="H20" s="38">
        <v>0</v>
      </c>
      <c r="I20" s="39">
        <f t="shared" si="1"/>
        <v>0</v>
      </c>
      <c r="J20" s="39">
        <f t="shared" si="2"/>
        <v>0</v>
      </c>
      <c r="K20" s="25"/>
      <c r="L20" s="24"/>
      <c r="M20" s="7">
        <f t="shared" si="9"/>
        <v>0</v>
      </c>
      <c r="N20" s="8">
        <f t="shared" si="3"/>
        <v>0</v>
      </c>
      <c r="O20" s="8">
        <f t="shared" si="4"/>
        <v>0</v>
      </c>
      <c r="P20" s="8">
        <f t="shared" si="5"/>
        <v>0</v>
      </c>
      <c r="Q20" s="8">
        <f t="shared" si="6"/>
        <v>0</v>
      </c>
      <c r="R20" s="9">
        <f t="shared" si="7"/>
        <v>0</v>
      </c>
      <c r="S20" s="11">
        <f t="shared" si="8"/>
        <v>0</v>
      </c>
    </row>
    <row r="21" spans="1:19" ht="42.75" customHeight="1" x14ac:dyDescent="0.15">
      <c r="A21" s="25"/>
      <c r="B21" s="35">
        <v>0</v>
      </c>
      <c r="C21" s="39">
        <f t="shared" si="0"/>
        <v>0</v>
      </c>
      <c r="D21" s="40"/>
      <c r="E21" s="40"/>
      <c r="F21" s="40"/>
      <c r="G21" s="38">
        <v>0</v>
      </c>
      <c r="H21" s="38">
        <v>0</v>
      </c>
      <c r="I21" s="39">
        <f t="shared" si="1"/>
        <v>0</v>
      </c>
      <c r="J21" s="39">
        <f t="shared" si="2"/>
        <v>0</v>
      </c>
      <c r="K21" s="25"/>
      <c r="L21" s="24"/>
      <c r="M21" s="7">
        <f t="shared" si="9"/>
        <v>0</v>
      </c>
      <c r="N21" s="12">
        <f t="shared" si="3"/>
        <v>0</v>
      </c>
      <c r="O21" s="12">
        <f t="shared" si="4"/>
        <v>0</v>
      </c>
      <c r="P21" s="12">
        <f t="shared" si="5"/>
        <v>0</v>
      </c>
      <c r="Q21" s="12">
        <f t="shared" si="6"/>
        <v>0</v>
      </c>
      <c r="R21" s="13">
        <f t="shared" si="7"/>
        <v>0</v>
      </c>
      <c r="S21" s="14">
        <f t="shared" si="8"/>
        <v>0</v>
      </c>
    </row>
    <row r="22" spans="1:19" ht="42.75" customHeight="1" x14ac:dyDescent="0.15">
      <c r="A22" s="25"/>
      <c r="B22" s="78" t="s">
        <v>13</v>
      </c>
      <c r="C22" s="79"/>
      <c r="D22" s="79"/>
      <c r="E22" s="79"/>
      <c r="F22" s="79"/>
      <c r="G22" s="79"/>
      <c r="H22" s="79"/>
      <c r="I22" s="39">
        <f>SUM(I6:I21)</f>
        <v>0</v>
      </c>
      <c r="J22" s="39">
        <f>SUM(J6:J21)</f>
        <v>0</v>
      </c>
      <c r="K22" s="25"/>
      <c r="L22" s="23"/>
      <c r="M22" s="15"/>
      <c r="N22" s="16">
        <f>SUM(N6:N21)</f>
        <v>0</v>
      </c>
      <c r="O22" s="17">
        <f>SUM(O6:O21)</f>
        <v>0</v>
      </c>
      <c r="P22" s="18">
        <f>SUM(P6:P21)</f>
        <v>0</v>
      </c>
      <c r="Q22" s="18">
        <f>SUM(Q6:Q21)</f>
        <v>0</v>
      </c>
      <c r="R22" s="19">
        <f>SUM(R6:R21)</f>
        <v>0</v>
      </c>
      <c r="S22" s="20">
        <f t="shared" si="8"/>
        <v>0</v>
      </c>
    </row>
    <row r="23" spans="1:19" ht="21.75" customHeight="1" x14ac:dyDescent="0.15">
      <c r="A23" s="25"/>
      <c r="B23" s="31" t="s">
        <v>14</v>
      </c>
      <c r="C23" s="32"/>
      <c r="D23" s="25"/>
      <c r="E23" s="25"/>
      <c r="F23" s="25"/>
      <c r="G23" s="25"/>
      <c r="H23" s="25"/>
      <c r="I23" s="25"/>
      <c r="J23" s="25"/>
      <c r="K23" s="25"/>
      <c r="L23" s="23"/>
      <c r="M23" s="2"/>
      <c r="N23" s="21"/>
      <c r="O23" s="21"/>
      <c r="P23" s="21"/>
      <c r="Q23" s="21"/>
      <c r="R23" s="21"/>
      <c r="S23" s="21"/>
    </row>
    <row r="24" spans="1:19" ht="21.75" customHeight="1" x14ac:dyDescent="0.15">
      <c r="A24" s="25"/>
      <c r="B24" s="31"/>
      <c r="C24" s="32"/>
      <c r="D24" s="25"/>
      <c r="E24" s="25"/>
      <c r="F24" s="25"/>
      <c r="G24" s="25"/>
      <c r="H24" s="25"/>
      <c r="I24" s="25"/>
      <c r="J24" s="25"/>
      <c r="K24" s="25"/>
      <c r="L24" s="23"/>
      <c r="M24" s="2"/>
      <c r="N24" s="2"/>
      <c r="O24" s="2"/>
      <c r="P24" s="2"/>
      <c r="Q24" s="2"/>
      <c r="R24" s="2"/>
      <c r="S24" s="2"/>
    </row>
    <row r="25" spans="1:19" ht="21.75" customHeight="1" x14ac:dyDescent="0.15">
      <c r="A25" s="25"/>
      <c r="B25" s="32"/>
      <c r="C25" s="32"/>
      <c r="D25" s="25"/>
      <c r="E25" s="25"/>
      <c r="F25" s="25"/>
      <c r="G25" s="25"/>
      <c r="H25" s="25"/>
      <c r="I25" s="25"/>
      <c r="J25" s="25"/>
      <c r="K25" s="25"/>
      <c r="L25" s="23"/>
      <c r="M25" s="2"/>
      <c r="N25" s="2"/>
      <c r="O25" s="2"/>
      <c r="P25" s="2"/>
      <c r="Q25" s="2"/>
      <c r="R25" s="2"/>
      <c r="S25" s="2"/>
    </row>
    <row r="26" spans="1:19" ht="21.75" customHeight="1" x14ac:dyDescent="0.15">
      <c r="A26" s="2"/>
      <c r="B26" s="22"/>
      <c r="C26" s="22"/>
      <c r="D26" s="2"/>
      <c r="E26" s="2"/>
      <c r="F26" s="2"/>
      <c r="G26" s="2"/>
      <c r="H26" s="2"/>
      <c r="I26" s="2"/>
      <c r="J26" s="2"/>
      <c r="K26" s="2"/>
      <c r="L26" s="2"/>
      <c r="M26" s="2"/>
      <c r="N26" s="2"/>
      <c r="O26" s="2"/>
      <c r="P26" s="2"/>
      <c r="Q26" s="2"/>
      <c r="R26" s="2"/>
      <c r="S26" s="2"/>
    </row>
  </sheetData>
  <mergeCells count="4">
    <mergeCell ref="A1:K1"/>
    <mergeCell ref="H3:I3"/>
    <mergeCell ref="B5:C5"/>
    <mergeCell ref="B22:H22"/>
  </mergeCells>
  <phoneticPr fontId="6"/>
  <pageMargins left="0.78740200000000005" right="0.78740200000000005" top="0.98425200000000002" bottom="0.78740200000000005" header="0.51181100000000002" footer="0.39370100000000002"/>
  <pageSetup scale="79" orientation="portrait" horizontalDpi="4294967294" r:id="rId1"/>
  <headerFooter>
    <oddFooter>&amp;C&amp;"ＭＳ Ｐゴシック,Regular"&amp;11&amp;K000000&amp;"ＭＳ ゴシック,Regular"&amp;10&amp;P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view="pageBreakPreview" zoomScale="85" zoomScaleNormal="100" zoomScaleSheetLayoutView="85" workbookViewId="0">
      <selection activeCell="B1" sqref="B1:I1"/>
    </sheetView>
  </sheetViews>
  <sheetFormatPr defaultRowHeight="21.75" customHeight="1" x14ac:dyDescent="0.15"/>
  <cols>
    <col min="1" max="1" width="2.625" style="43" customWidth="1"/>
    <col min="2" max="2" width="5.875" style="43" customWidth="1"/>
    <col min="3" max="3" width="10.75" style="43" customWidth="1"/>
    <col min="4" max="4" width="25" style="43" bestFit="1" customWidth="1"/>
    <col min="5" max="5" width="17" style="43" customWidth="1"/>
    <col min="6" max="6" width="7.25" style="43" customWidth="1"/>
    <col min="7" max="7" width="10.25" style="43" customWidth="1"/>
    <col min="8" max="9" width="12.125" style="43" customWidth="1"/>
    <col min="10" max="10" width="2.625" style="43" customWidth="1"/>
    <col min="11" max="12" width="9" style="43"/>
    <col min="13" max="13" width="9.125" style="43" customWidth="1"/>
    <col min="14" max="255" width="9" style="43"/>
    <col min="256" max="256" width="2.625" style="43" customWidth="1"/>
    <col min="257" max="257" width="5.875" style="43" customWidth="1"/>
    <col min="258" max="258" width="10.75" style="43" customWidth="1"/>
    <col min="259" max="259" width="16.5" style="43" customWidth="1"/>
    <col min="260" max="260" width="13.125" style="43" customWidth="1"/>
    <col min="261" max="261" width="17" style="43" customWidth="1"/>
    <col min="262" max="262" width="7.25" style="43" customWidth="1"/>
    <col min="263" max="263" width="10.25" style="43" customWidth="1"/>
    <col min="264" max="265" width="12.125" style="43" customWidth="1"/>
    <col min="266" max="266" width="2.625" style="43" customWidth="1"/>
    <col min="267" max="268" width="9" style="43"/>
    <col min="269" max="269" width="9.125" style="43" customWidth="1"/>
    <col min="270" max="511" width="9" style="43"/>
    <col min="512" max="512" width="2.625" style="43" customWidth="1"/>
    <col min="513" max="513" width="5.875" style="43" customWidth="1"/>
    <col min="514" max="514" width="10.75" style="43" customWidth="1"/>
    <col min="515" max="515" width="16.5" style="43" customWidth="1"/>
    <col min="516" max="516" width="13.125" style="43" customWidth="1"/>
    <col min="517" max="517" width="17" style="43" customWidth="1"/>
    <col min="518" max="518" width="7.25" style="43" customWidth="1"/>
    <col min="519" max="519" width="10.25" style="43" customWidth="1"/>
    <col min="520" max="521" width="12.125" style="43" customWidth="1"/>
    <col min="522" max="522" width="2.625" style="43" customWidth="1"/>
    <col min="523" max="524" width="9" style="43"/>
    <col min="525" max="525" width="9.125" style="43" customWidth="1"/>
    <col min="526" max="767" width="9" style="43"/>
    <col min="768" max="768" width="2.625" style="43" customWidth="1"/>
    <col min="769" max="769" width="5.875" style="43" customWidth="1"/>
    <col min="770" max="770" width="10.75" style="43" customWidth="1"/>
    <col min="771" max="771" width="16.5" style="43" customWidth="1"/>
    <col min="772" max="772" width="13.125" style="43" customWidth="1"/>
    <col min="773" max="773" width="17" style="43" customWidth="1"/>
    <col min="774" max="774" width="7.25" style="43" customWidth="1"/>
    <col min="775" max="775" width="10.25" style="43" customWidth="1"/>
    <col min="776" max="777" width="12.125" style="43" customWidth="1"/>
    <col min="778" max="778" width="2.625" style="43" customWidth="1"/>
    <col min="779" max="780" width="9" style="43"/>
    <col min="781" max="781" width="9.125" style="43" customWidth="1"/>
    <col min="782" max="1023" width="9" style="43"/>
    <col min="1024" max="1024" width="2.625" style="43" customWidth="1"/>
    <col min="1025" max="1025" width="5.875" style="43" customWidth="1"/>
    <col min="1026" max="1026" width="10.75" style="43" customWidth="1"/>
    <col min="1027" max="1027" width="16.5" style="43" customWidth="1"/>
    <col min="1028" max="1028" width="13.125" style="43" customWidth="1"/>
    <col min="1029" max="1029" width="17" style="43" customWidth="1"/>
    <col min="1030" max="1030" width="7.25" style="43" customWidth="1"/>
    <col min="1031" max="1031" width="10.25" style="43" customWidth="1"/>
    <col min="1032" max="1033" width="12.125" style="43" customWidth="1"/>
    <col min="1034" max="1034" width="2.625" style="43" customWidth="1"/>
    <col min="1035" max="1036" width="9" style="43"/>
    <col min="1037" max="1037" width="9.125" style="43" customWidth="1"/>
    <col min="1038" max="1279" width="9" style="43"/>
    <col min="1280" max="1280" width="2.625" style="43" customWidth="1"/>
    <col min="1281" max="1281" width="5.875" style="43" customWidth="1"/>
    <col min="1282" max="1282" width="10.75" style="43" customWidth="1"/>
    <col min="1283" max="1283" width="16.5" style="43" customWidth="1"/>
    <col min="1284" max="1284" width="13.125" style="43" customWidth="1"/>
    <col min="1285" max="1285" width="17" style="43" customWidth="1"/>
    <col min="1286" max="1286" width="7.25" style="43" customWidth="1"/>
    <col min="1287" max="1287" width="10.25" style="43" customWidth="1"/>
    <col min="1288" max="1289" width="12.125" style="43" customWidth="1"/>
    <col min="1290" max="1290" width="2.625" style="43" customWidth="1"/>
    <col min="1291" max="1292" width="9" style="43"/>
    <col min="1293" max="1293" width="9.125" style="43" customWidth="1"/>
    <col min="1294" max="1535" width="9" style="43"/>
    <col min="1536" max="1536" width="2.625" style="43" customWidth="1"/>
    <col min="1537" max="1537" width="5.875" style="43" customWidth="1"/>
    <col min="1538" max="1538" width="10.75" style="43" customWidth="1"/>
    <col min="1539" max="1539" width="16.5" style="43" customWidth="1"/>
    <col min="1540" max="1540" width="13.125" style="43" customWidth="1"/>
    <col min="1541" max="1541" width="17" style="43" customWidth="1"/>
    <col min="1542" max="1542" width="7.25" style="43" customWidth="1"/>
    <col min="1543" max="1543" width="10.25" style="43" customWidth="1"/>
    <col min="1544" max="1545" width="12.125" style="43" customWidth="1"/>
    <col min="1546" max="1546" width="2.625" style="43" customWidth="1"/>
    <col min="1547" max="1548" width="9" style="43"/>
    <col min="1549" max="1549" width="9.125" style="43" customWidth="1"/>
    <col min="1550" max="1791" width="9" style="43"/>
    <col min="1792" max="1792" width="2.625" style="43" customWidth="1"/>
    <col min="1793" max="1793" width="5.875" style="43" customWidth="1"/>
    <col min="1794" max="1794" width="10.75" style="43" customWidth="1"/>
    <col min="1795" max="1795" width="16.5" style="43" customWidth="1"/>
    <col min="1796" max="1796" width="13.125" style="43" customWidth="1"/>
    <col min="1797" max="1797" width="17" style="43" customWidth="1"/>
    <col min="1798" max="1798" width="7.25" style="43" customWidth="1"/>
    <col min="1799" max="1799" width="10.25" style="43" customWidth="1"/>
    <col min="1800" max="1801" width="12.125" style="43" customWidth="1"/>
    <col min="1802" max="1802" width="2.625" style="43" customWidth="1"/>
    <col min="1803" max="1804" width="9" style="43"/>
    <col min="1805" max="1805" width="9.125" style="43" customWidth="1"/>
    <col min="1806" max="2047" width="9" style="43"/>
    <col min="2048" max="2048" width="2.625" style="43" customWidth="1"/>
    <col min="2049" max="2049" width="5.875" style="43" customWidth="1"/>
    <col min="2050" max="2050" width="10.75" style="43" customWidth="1"/>
    <col min="2051" max="2051" width="16.5" style="43" customWidth="1"/>
    <col min="2052" max="2052" width="13.125" style="43" customWidth="1"/>
    <col min="2053" max="2053" width="17" style="43" customWidth="1"/>
    <col min="2054" max="2054" width="7.25" style="43" customWidth="1"/>
    <col min="2055" max="2055" width="10.25" style="43" customWidth="1"/>
    <col min="2056" max="2057" width="12.125" style="43" customWidth="1"/>
    <col min="2058" max="2058" width="2.625" style="43" customWidth="1"/>
    <col min="2059" max="2060" width="9" style="43"/>
    <col min="2061" max="2061" width="9.125" style="43" customWidth="1"/>
    <col min="2062" max="2303" width="9" style="43"/>
    <col min="2304" max="2304" width="2.625" style="43" customWidth="1"/>
    <col min="2305" max="2305" width="5.875" style="43" customWidth="1"/>
    <col min="2306" max="2306" width="10.75" style="43" customWidth="1"/>
    <col min="2307" max="2307" width="16.5" style="43" customWidth="1"/>
    <col min="2308" max="2308" width="13.125" style="43" customWidth="1"/>
    <col min="2309" max="2309" width="17" style="43" customWidth="1"/>
    <col min="2310" max="2310" width="7.25" style="43" customWidth="1"/>
    <col min="2311" max="2311" width="10.25" style="43" customWidth="1"/>
    <col min="2312" max="2313" width="12.125" style="43" customWidth="1"/>
    <col min="2314" max="2314" width="2.625" style="43" customWidth="1"/>
    <col min="2315" max="2316" width="9" style="43"/>
    <col min="2317" max="2317" width="9.125" style="43" customWidth="1"/>
    <col min="2318" max="2559" width="9" style="43"/>
    <col min="2560" max="2560" width="2.625" style="43" customWidth="1"/>
    <col min="2561" max="2561" width="5.875" style="43" customWidth="1"/>
    <col min="2562" max="2562" width="10.75" style="43" customWidth="1"/>
    <col min="2563" max="2563" width="16.5" style="43" customWidth="1"/>
    <col min="2564" max="2564" width="13.125" style="43" customWidth="1"/>
    <col min="2565" max="2565" width="17" style="43" customWidth="1"/>
    <col min="2566" max="2566" width="7.25" style="43" customWidth="1"/>
    <col min="2567" max="2567" width="10.25" style="43" customWidth="1"/>
    <col min="2568" max="2569" width="12.125" style="43" customWidth="1"/>
    <col min="2570" max="2570" width="2.625" style="43" customWidth="1"/>
    <col min="2571" max="2572" width="9" style="43"/>
    <col min="2573" max="2573" width="9.125" style="43" customWidth="1"/>
    <col min="2574" max="2815" width="9" style="43"/>
    <col min="2816" max="2816" width="2.625" style="43" customWidth="1"/>
    <col min="2817" max="2817" width="5.875" style="43" customWidth="1"/>
    <col min="2818" max="2818" width="10.75" style="43" customWidth="1"/>
    <col min="2819" max="2819" width="16.5" style="43" customWidth="1"/>
    <col min="2820" max="2820" width="13.125" style="43" customWidth="1"/>
    <col min="2821" max="2821" width="17" style="43" customWidth="1"/>
    <col min="2822" max="2822" width="7.25" style="43" customWidth="1"/>
    <col min="2823" max="2823" width="10.25" style="43" customWidth="1"/>
    <col min="2824" max="2825" width="12.125" style="43" customWidth="1"/>
    <col min="2826" max="2826" width="2.625" style="43" customWidth="1"/>
    <col min="2827" max="2828" width="9" style="43"/>
    <col min="2829" max="2829" width="9.125" style="43" customWidth="1"/>
    <col min="2830" max="3071" width="9" style="43"/>
    <col min="3072" max="3072" width="2.625" style="43" customWidth="1"/>
    <col min="3073" max="3073" width="5.875" style="43" customWidth="1"/>
    <col min="3074" max="3074" width="10.75" style="43" customWidth="1"/>
    <col min="3075" max="3075" width="16.5" style="43" customWidth="1"/>
    <col min="3076" max="3076" width="13.125" style="43" customWidth="1"/>
    <col min="3077" max="3077" width="17" style="43" customWidth="1"/>
    <col min="3078" max="3078" width="7.25" style="43" customWidth="1"/>
    <col min="3079" max="3079" width="10.25" style="43" customWidth="1"/>
    <col min="3080" max="3081" width="12.125" style="43" customWidth="1"/>
    <col min="3082" max="3082" width="2.625" style="43" customWidth="1"/>
    <col min="3083" max="3084" width="9" style="43"/>
    <col min="3085" max="3085" width="9.125" style="43" customWidth="1"/>
    <col min="3086" max="3327" width="9" style="43"/>
    <col min="3328" max="3328" width="2.625" style="43" customWidth="1"/>
    <col min="3329" max="3329" width="5.875" style="43" customWidth="1"/>
    <col min="3330" max="3330" width="10.75" style="43" customWidth="1"/>
    <col min="3331" max="3331" width="16.5" style="43" customWidth="1"/>
    <col min="3332" max="3332" width="13.125" style="43" customWidth="1"/>
    <col min="3333" max="3333" width="17" style="43" customWidth="1"/>
    <col min="3334" max="3334" width="7.25" style="43" customWidth="1"/>
    <col min="3335" max="3335" width="10.25" style="43" customWidth="1"/>
    <col min="3336" max="3337" width="12.125" style="43" customWidth="1"/>
    <col min="3338" max="3338" width="2.625" style="43" customWidth="1"/>
    <col min="3339" max="3340" width="9" style="43"/>
    <col min="3341" max="3341" width="9.125" style="43" customWidth="1"/>
    <col min="3342" max="3583" width="9" style="43"/>
    <col min="3584" max="3584" width="2.625" style="43" customWidth="1"/>
    <col min="3585" max="3585" width="5.875" style="43" customWidth="1"/>
    <col min="3586" max="3586" width="10.75" style="43" customWidth="1"/>
    <col min="3587" max="3587" width="16.5" style="43" customWidth="1"/>
    <col min="3588" max="3588" width="13.125" style="43" customWidth="1"/>
    <col min="3589" max="3589" width="17" style="43" customWidth="1"/>
    <col min="3590" max="3590" width="7.25" style="43" customWidth="1"/>
    <col min="3591" max="3591" width="10.25" style="43" customWidth="1"/>
    <col min="3592" max="3593" width="12.125" style="43" customWidth="1"/>
    <col min="3594" max="3594" width="2.625" style="43" customWidth="1"/>
    <col min="3595" max="3596" width="9" style="43"/>
    <col min="3597" max="3597" width="9.125" style="43" customWidth="1"/>
    <col min="3598" max="3839" width="9" style="43"/>
    <col min="3840" max="3840" width="2.625" style="43" customWidth="1"/>
    <col min="3841" max="3841" width="5.875" style="43" customWidth="1"/>
    <col min="3842" max="3842" width="10.75" style="43" customWidth="1"/>
    <col min="3843" max="3843" width="16.5" style="43" customWidth="1"/>
    <col min="3844" max="3844" width="13.125" style="43" customWidth="1"/>
    <col min="3845" max="3845" width="17" style="43" customWidth="1"/>
    <col min="3846" max="3846" width="7.25" style="43" customWidth="1"/>
    <col min="3847" max="3847" width="10.25" style="43" customWidth="1"/>
    <col min="3848" max="3849" width="12.125" style="43" customWidth="1"/>
    <col min="3850" max="3850" width="2.625" style="43" customWidth="1"/>
    <col min="3851" max="3852" width="9" style="43"/>
    <col min="3853" max="3853" width="9.125" style="43" customWidth="1"/>
    <col min="3854" max="4095" width="9" style="43"/>
    <col min="4096" max="4096" width="2.625" style="43" customWidth="1"/>
    <col min="4097" max="4097" width="5.875" style="43" customWidth="1"/>
    <col min="4098" max="4098" width="10.75" style="43" customWidth="1"/>
    <col min="4099" max="4099" width="16.5" style="43" customWidth="1"/>
    <col min="4100" max="4100" width="13.125" style="43" customWidth="1"/>
    <col min="4101" max="4101" width="17" style="43" customWidth="1"/>
    <col min="4102" max="4102" width="7.25" style="43" customWidth="1"/>
    <col min="4103" max="4103" width="10.25" style="43" customWidth="1"/>
    <col min="4104" max="4105" width="12.125" style="43" customWidth="1"/>
    <col min="4106" max="4106" width="2.625" style="43" customWidth="1"/>
    <col min="4107" max="4108" width="9" style="43"/>
    <col min="4109" max="4109" width="9.125" style="43" customWidth="1"/>
    <col min="4110" max="4351" width="9" style="43"/>
    <col min="4352" max="4352" width="2.625" style="43" customWidth="1"/>
    <col min="4353" max="4353" width="5.875" style="43" customWidth="1"/>
    <col min="4354" max="4354" width="10.75" style="43" customWidth="1"/>
    <col min="4355" max="4355" width="16.5" style="43" customWidth="1"/>
    <col min="4356" max="4356" width="13.125" style="43" customWidth="1"/>
    <col min="4357" max="4357" width="17" style="43" customWidth="1"/>
    <col min="4358" max="4358" width="7.25" style="43" customWidth="1"/>
    <col min="4359" max="4359" width="10.25" style="43" customWidth="1"/>
    <col min="4360" max="4361" width="12.125" style="43" customWidth="1"/>
    <col min="4362" max="4362" width="2.625" style="43" customWidth="1"/>
    <col min="4363" max="4364" width="9" style="43"/>
    <col min="4365" max="4365" width="9.125" style="43" customWidth="1"/>
    <col min="4366" max="4607" width="9" style="43"/>
    <col min="4608" max="4608" width="2.625" style="43" customWidth="1"/>
    <col min="4609" max="4609" width="5.875" style="43" customWidth="1"/>
    <col min="4610" max="4610" width="10.75" style="43" customWidth="1"/>
    <col min="4611" max="4611" width="16.5" style="43" customWidth="1"/>
    <col min="4612" max="4612" width="13.125" style="43" customWidth="1"/>
    <col min="4613" max="4613" width="17" style="43" customWidth="1"/>
    <col min="4614" max="4614" width="7.25" style="43" customWidth="1"/>
    <col min="4615" max="4615" width="10.25" style="43" customWidth="1"/>
    <col min="4616" max="4617" width="12.125" style="43" customWidth="1"/>
    <col min="4618" max="4618" width="2.625" style="43" customWidth="1"/>
    <col min="4619" max="4620" width="9" style="43"/>
    <col min="4621" max="4621" width="9.125" style="43" customWidth="1"/>
    <col min="4622" max="4863" width="9" style="43"/>
    <col min="4864" max="4864" width="2.625" style="43" customWidth="1"/>
    <col min="4865" max="4865" width="5.875" style="43" customWidth="1"/>
    <col min="4866" max="4866" width="10.75" style="43" customWidth="1"/>
    <col min="4867" max="4867" width="16.5" style="43" customWidth="1"/>
    <col min="4868" max="4868" width="13.125" style="43" customWidth="1"/>
    <col min="4869" max="4869" width="17" style="43" customWidth="1"/>
    <col min="4870" max="4870" width="7.25" style="43" customWidth="1"/>
    <col min="4871" max="4871" width="10.25" style="43" customWidth="1"/>
    <col min="4872" max="4873" width="12.125" style="43" customWidth="1"/>
    <col min="4874" max="4874" width="2.625" style="43" customWidth="1"/>
    <col min="4875" max="4876" width="9" style="43"/>
    <col min="4877" max="4877" width="9.125" style="43" customWidth="1"/>
    <col min="4878" max="5119" width="9" style="43"/>
    <col min="5120" max="5120" width="2.625" style="43" customWidth="1"/>
    <col min="5121" max="5121" width="5.875" style="43" customWidth="1"/>
    <col min="5122" max="5122" width="10.75" style="43" customWidth="1"/>
    <col min="5123" max="5123" width="16.5" style="43" customWidth="1"/>
    <col min="5124" max="5124" width="13.125" style="43" customWidth="1"/>
    <col min="5125" max="5125" width="17" style="43" customWidth="1"/>
    <col min="5126" max="5126" width="7.25" style="43" customWidth="1"/>
    <col min="5127" max="5127" width="10.25" style="43" customWidth="1"/>
    <col min="5128" max="5129" width="12.125" style="43" customWidth="1"/>
    <col min="5130" max="5130" width="2.625" style="43" customWidth="1"/>
    <col min="5131" max="5132" width="9" style="43"/>
    <col min="5133" max="5133" width="9.125" style="43" customWidth="1"/>
    <col min="5134" max="5375" width="9" style="43"/>
    <col min="5376" max="5376" width="2.625" style="43" customWidth="1"/>
    <col min="5377" max="5377" width="5.875" style="43" customWidth="1"/>
    <col min="5378" max="5378" width="10.75" style="43" customWidth="1"/>
    <col min="5379" max="5379" width="16.5" style="43" customWidth="1"/>
    <col min="5380" max="5380" width="13.125" style="43" customWidth="1"/>
    <col min="5381" max="5381" width="17" style="43" customWidth="1"/>
    <col min="5382" max="5382" width="7.25" style="43" customWidth="1"/>
    <col min="5383" max="5383" width="10.25" style="43" customWidth="1"/>
    <col min="5384" max="5385" width="12.125" style="43" customWidth="1"/>
    <col min="5386" max="5386" width="2.625" style="43" customWidth="1"/>
    <col min="5387" max="5388" width="9" style="43"/>
    <col min="5389" max="5389" width="9.125" style="43" customWidth="1"/>
    <col min="5390" max="5631" width="9" style="43"/>
    <col min="5632" max="5632" width="2.625" style="43" customWidth="1"/>
    <col min="5633" max="5633" width="5.875" style="43" customWidth="1"/>
    <col min="5634" max="5634" width="10.75" style="43" customWidth="1"/>
    <col min="5635" max="5635" width="16.5" style="43" customWidth="1"/>
    <col min="5636" max="5636" width="13.125" style="43" customWidth="1"/>
    <col min="5637" max="5637" width="17" style="43" customWidth="1"/>
    <col min="5638" max="5638" width="7.25" style="43" customWidth="1"/>
    <col min="5639" max="5639" width="10.25" style="43" customWidth="1"/>
    <col min="5640" max="5641" width="12.125" style="43" customWidth="1"/>
    <col min="5642" max="5642" width="2.625" style="43" customWidth="1"/>
    <col min="5643" max="5644" width="9" style="43"/>
    <col min="5645" max="5645" width="9.125" style="43" customWidth="1"/>
    <col min="5646" max="5887" width="9" style="43"/>
    <col min="5888" max="5888" width="2.625" style="43" customWidth="1"/>
    <col min="5889" max="5889" width="5.875" style="43" customWidth="1"/>
    <col min="5890" max="5890" width="10.75" style="43" customWidth="1"/>
    <col min="5891" max="5891" width="16.5" style="43" customWidth="1"/>
    <col min="5892" max="5892" width="13.125" style="43" customWidth="1"/>
    <col min="5893" max="5893" width="17" style="43" customWidth="1"/>
    <col min="5894" max="5894" width="7.25" style="43" customWidth="1"/>
    <col min="5895" max="5895" width="10.25" style="43" customWidth="1"/>
    <col min="5896" max="5897" width="12.125" style="43" customWidth="1"/>
    <col min="5898" max="5898" width="2.625" style="43" customWidth="1"/>
    <col min="5899" max="5900" width="9" style="43"/>
    <col min="5901" max="5901" width="9.125" style="43" customWidth="1"/>
    <col min="5902" max="6143" width="9" style="43"/>
    <col min="6144" max="6144" width="2.625" style="43" customWidth="1"/>
    <col min="6145" max="6145" width="5.875" style="43" customWidth="1"/>
    <col min="6146" max="6146" width="10.75" style="43" customWidth="1"/>
    <col min="6147" max="6147" width="16.5" style="43" customWidth="1"/>
    <col min="6148" max="6148" width="13.125" style="43" customWidth="1"/>
    <col min="6149" max="6149" width="17" style="43" customWidth="1"/>
    <col min="6150" max="6150" width="7.25" style="43" customWidth="1"/>
    <col min="6151" max="6151" width="10.25" style="43" customWidth="1"/>
    <col min="6152" max="6153" width="12.125" style="43" customWidth="1"/>
    <col min="6154" max="6154" width="2.625" style="43" customWidth="1"/>
    <col min="6155" max="6156" width="9" style="43"/>
    <col min="6157" max="6157" width="9.125" style="43" customWidth="1"/>
    <col min="6158" max="6399" width="9" style="43"/>
    <col min="6400" max="6400" width="2.625" style="43" customWidth="1"/>
    <col min="6401" max="6401" width="5.875" style="43" customWidth="1"/>
    <col min="6402" max="6402" width="10.75" style="43" customWidth="1"/>
    <col min="6403" max="6403" width="16.5" style="43" customWidth="1"/>
    <col min="6404" max="6404" width="13.125" style="43" customWidth="1"/>
    <col min="6405" max="6405" width="17" style="43" customWidth="1"/>
    <col min="6406" max="6406" width="7.25" style="43" customWidth="1"/>
    <col min="6407" max="6407" width="10.25" style="43" customWidth="1"/>
    <col min="6408" max="6409" width="12.125" style="43" customWidth="1"/>
    <col min="6410" max="6410" width="2.625" style="43" customWidth="1"/>
    <col min="6411" max="6412" width="9" style="43"/>
    <col min="6413" max="6413" width="9.125" style="43" customWidth="1"/>
    <col min="6414" max="6655" width="9" style="43"/>
    <col min="6656" max="6656" width="2.625" style="43" customWidth="1"/>
    <col min="6657" max="6657" width="5.875" style="43" customWidth="1"/>
    <col min="6658" max="6658" width="10.75" style="43" customWidth="1"/>
    <col min="6659" max="6659" width="16.5" style="43" customWidth="1"/>
    <col min="6660" max="6660" width="13.125" style="43" customWidth="1"/>
    <col min="6661" max="6661" width="17" style="43" customWidth="1"/>
    <col min="6662" max="6662" width="7.25" style="43" customWidth="1"/>
    <col min="6663" max="6663" width="10.25" style="43" customWidth="1"/>
    <col min="6664" max="6665" width="12.125" style="43" customWidth="1"/>
    <col min="6666" max="6666" width="2.625" style="43" customWidth="1"/>
    <col min="6667" max="6668" width="9" style="43"/>
    <col min="6669" max="6669" width="9.125" style="43" customWidth="1"/>
    <col min="6670" max="6911" width="9" style="43"/>
    <col min="6912" max="6912" width="2.625" style="43" customWidth="1"/>
    <col min="6913" max="6913" width="5.875" style="43" customWidth="1"/>
    <col min="6914" max="6914" width="10.75" style="43" customWidth="1"/>
    <col min="6915" max="6915" width="16.5" style="43" customWidth="1"/>
    <col min="6916" max="6916" width="13.125" style="43" customWidth="1"/>
    <col min="6917" max="6917" width="17" style="43" customWidth="1"/>
    <col min="6918" max="6918" width="7.25" style="43" customWidth="1"/>
    <col min="6919" max="6919" width="10.25" style="43" customWidth="1"/>
    <col min="6920" max="6921" width="12.125" style="43" customWidth="1"/>
    <col min="6922" max="6922" width="2.625" style="43" customWidth="1"/>
    <col min="6923" max="6924" width="9" style="43"/>
    <col min="6925" max="6925" width="9.125" style="43" customWidth="1"/>
    <col min="6926" max="7167" width="9" style="43"/>
    <col min="7168" max="7168" width="2.625" style="43" customWidth="1"/>
    <col min="7169" max="7169" width="5.875" style="43" customWidth="1"/>
    <col min="7170" max="7170" width="10.75" style="43" customWidth="1"/>
    <col min="7171" max="7171" width="16.5" style="43" customWidth="1"/>
    <col min="7172" max="7172" width="13.125" style="43" customWidth="1"/>
    <col min="7173" max="7173" width="17" style="43" customWidth="1"/>
    <col min="7174" max="7174" width="7.25" style="43" customWidth="1"/>
    <col min="7175" max="7175" width="10.25" style="43" customWidth="1"/>
    <col min="7176" max="7177" width="12.125" style="43" customWidth="1"/>
    <col min="7178" max="7178" width="2.625" style="43" customWidth="1"/>
    <col min="7179" max="7180" width="9" style="43"/>
    <col min="7181" max="7181" width="9.125" style="43" customWidth="1"/>
    <col min="7182" max="7423" width="9" style="43"/>
    <col min="7424" max="7424" width="2.625" style="43" customWidth="1"/>
    <col min="7425" max="7425" width="5.875" style="43" customWidth="1"/>
    <col min="7426" max="7426" width="10.75" style="43" customWidth="1"/>
    <col min="7427" max="7427" width="16.5" style="43" customWidth="1"/>
    <col min="7428" max="7428" width="13.125" style="43" customWidth="1"/>
    <col min="7429" max="7429" width="17" style="43" customWidth="1"/>
    <col min="7430" max="7430" width="7.25" style="43" customWidth="1"/>
    <col min="7431" max="7431" width="10.25" style="43" customWidth="1"/>
    <col min="7432" max="7433" width="12.125" style="43" customWidth="1"/>
    <col min="7434" max="7434" width="2.625" style="43" customWidth="1"/>
    <col min="7435" max="7436" width="9" style="43"/>
    <col min="7437" max="7437" width="9.125" style="43" customWidth="1"/>
    <col min="7438" max="7679" width="9" style="43"/>
    <col min="7680" max="7680" width="2.625" style="43" customWidth="1"/>
    <col min="7681" max="7681" width="5.875" style="43" customWidth="1"/>
    <col min="7682" max="7682" width="10.75" style="43" customWidth="1"/>
    <col min="7683" max="7683" width="16.5" style="43" customWidth="1"/>
    <col min="7684" max="7684" width="13.125" style="43" customWidth="1"/>
    <col min="7685" max="7685" width="17" style="43" customWidth="1"/>
    <col min="7686" max="7686" width="7.25" style="43" customWidth="1"/>
    <col min="7687" max="7687" width="10.25" style="43" customWidth="1"/>
    <col min="7688" max="7689" width="12.125" style="43" customWidth="1"/>
    <col min="7690" max="7690" width="2.625" style="43" customWidth="1"/>
    <col min="7691" max="7692" width="9" style="43"/>
    <col min="7693" max="7693" width="9.125" style="43" customWidth="1"/>
    <col min="7694" max="7935" width="9" style="43"/>
    <col min="7936" max="7936" width="2.625" style="43" customWidth="1"/>
    <col min="7937" max="7937" width="5.875" style="43" customWidth="1"/>
    <col min="7938" max="7938" width="10.75" style="43" customWidth="1"/>
    <col min="7939" max="7939" width="16.5" style="43" customWidth="1"/>
    <col min="7940" max="7940" width="13.125" style="43" customWidth="1"/>
    <col min="7941" max="7941" width="17" style="43" customWidth="1"/>
    <col min="7942" max="7942" width="7.25" style="43" customWidth="1"/>
    <col min="7943" max="7943" width="10.25" style="43" customWidth="1"/>
    <col min="7944" max="7945" width="12.125" style="43" customWidth="1"/>
    <col min="7946" max="7946" width="2.625" style="43" customWidth="1"/>
    <col min="7947" max="7948" width="9" style="43"/>
    <col min="7949" max="7949" width="9.125" style="43" customWidth="1"/>
    <col min="7950" max="8191" width="9" style="43"/>
    <col min="8192" max="8192" width="2.625" style="43" customWidth="1"/>
    <col min="8193" max="8193" width="5.875" style="43" customWidth="1"/>
    <col min="8194" max="8194" width="10.75" style="43" customWidth="1"/>
    <col min="8195" max="8195" width="16.5" style="43" customWidth="1"/>
    <col min="8196" max="8196" width="13.125" style="43" customWidth="1"/>
    <col min="8197" max="8197" width="17" style="43" customWidth="1"/>
    <col min="8198" max="8198" width="7.25" style="43" customWidth="1"/>
    <col min="8199" max="8199" width="10.25" style="43" customWidth="1"/>
    <col min="8200" max="8201" width="12.125" style="43" customWidth="1"/>
    <col min="8202" max="8202" width="2.625" style="43" customWidth="1"/>
    <col min="8203" max="8204" width="9" style="43"/>
    <col min="8205" max="8205" width="9.125" style="43" customWidth="1"/>
    <col min="8206" max="8447" width="9" style="43"/>
    <col min="8448" max="8448" width="2.625" style="43" customWidth="1"/>
    <col min="8449" max="8449" width="5.875" style="43" customWidth="1"/>
    <col min="8450" max="8450" width="10.75" style="43" customWidth="1"/>
    <col min="8451" max="8451" width="16.5" style="43" customWidth="1"/>
    <col min="8452" max="8452" width="13.125" style="43" customWidth="1"/>
    <col min="8453" max="8453" width="17" style="43" customWidth="1"/>
    <col min="8454" max="8454" width="7.25" style="43" customWidth="1"/>
    <col min="8455" max="8455" width="10.25" style="43" customWidth="1"/>
    <col min="8456" max="8457" width="12.125" style="43" customWidth="1"/>
    <col min="8458" max="8458" width="2.625" style="43" customWidth="1"/>
    <col min="8459" max="8460" width="9" style="43"/>
    <col min="8461" max="8461" width="9.125" style="43" customWidth="1"/>
    <col min="8462" max="8703" width="9" style="43"/>
    <col min="8704" max="8704" width="2.625" style="43" customWidth="1"/>
    <col min="8705" max="8705" width="5.875" style="43" customWidth="1"/>
    <col min="8706" max="8706" width="10.75" style="43" customWidth="1"/>
    <col min="8707" max="8707" width="16.5" style="43" customWidth="1"/>
    <col min="8708" max="8708" width="13.125" style="43" customWidth="1"/>
    <col min="8709" max="8709" width="17" style="43" customWidth="1"/>
    <col min="8710" max="8710" width="7.25" style="43" customWidth="1"/>
    <col min="8711" max="8711" width="10.25" style="43" customWidth="1"/>
    <col min="8712" max="8713" width="12.125" style="43" customWidth="1"/>
    <col min="8714" max="8714" width="2.625" style="43" customWidth="1"/>
    <col min="8715" max="8716" width="9" style="43"/>
    <col min="8717" max="8717" width="9.125" style="43" customWidth="1"/>
    <col min="8718" max="8959" width="9" style="43"/>
    <col min="8960" max="8960" width="2.625" style="43" customWidth="1"/>
    <col min="8961" max="8961" width="5.875" style="43" customWidth="1"/>
    <col min="8962" max="8962" width="10.75" style="43" customWidth="1"/>
    <col min="8963" max="8963" width="16.5" style="43" customWidth="1"/>
    <col min="8964" max="8964" width="13.125" style="43" customWidth="1"/>
    <col min="8965" max="8965" width="17" style="43" customWidth="1"/>
    <col min="8966" max="8966" width="7.25" style="43" customWidth="1"/>
    <col min="8967" max="8967" width="10.25" style="43" customWidth="1"/>
    <col min="8968" max="8969" width="12.125" style="43" customWidth="1"/>
    <col min="8970" max="8970" width="2.625" style="43" customWidth="1"/>
    <col min="8971" max="8972" width="9" style="43"/>
    <col min="8973" max="8973" width="9.125" style="43" customWidth="1"/>
    <col min="8974" max="9215" width="9" style="43"/>
    <col min="9216" max="9216" width="2.625" style="43" customWidth="1"/>
    <col min="9217" max="9217" width="5.875" style="43" customWidth="1"/>
    <col min="9218" max="9218" width="10.75" style="43" customWidth="1"/>
    <col min="9219" max="9219" width="16.5" style="43" customWidth="1"/>
    <col min="9220" max="9220" width="13.125" style="43" customWidth="1"/>
    <col min="9221" max="9221" width="17" style="43" customWidth="1"/>
    <col min="9222" max="9222" width="7.25" style="43" customWidth="1"/>
    <col min="9223" max="9223" width="10.25" style="43" customWidth="1"/>
    <col min="9224" max="9225" width="12.125" style="43" customWidth="1"/>
    <col min="9226" max="9226" width="2.625" style="43" customWidth="1"/>
    <col min="9227" max="9228" width="9" style="43"/>
    <col min="9229" max="9229" width="9.125" style="43" customWidth="1"/>
    <col min="9230" max="9471" width="9" style="43"/>
    <col min="9472" max="9472" width="2.625" style="43" customWidth="1"/>
    <col min="9473" max="9473" width="5.875" style="43" customWidth="1"/>
    <col min="9474" max="9474" width="10.75" style="43" customWidth="1"/>
    <col min="9475" max="9475" width="16.5" style="43" customWidth="1"/>
    <col min="9476" max="9476" width="13.125" style="43" customWidth="1"/>
    <col min="9477" max="9477" width="17" style="43" customWidth="1"/>
    <col min="9478" max="9478" width="7.25" style="43" customWidth="1"/>
    <col min="9479" max="9479" width="10.25" style="43" customWidth="1"/>
    <col min="9480" max="9481" width="12.125" style="43" customWidth="1"/>
    <col min="9482" max="9482" width="2.625" style="43" customWidth="1"/>
    <col min="9483" max="9484" width="9" style="43"/>
    <col min="9485" max="9485" width="9.125" style="43" customWidth="1"/>
    <col min="9486" max="9727" width="9" style="43"/>
    <col min="9728" max="9728" width="2.625" style="43" customWidth="1"/>
    <col min="9729" max="9729" width="5.875" style="43" customWidth="1"/>
    <col min="9730" max="9730" width="10.75" style="43" customWidth="1"/>
    <col min="9731" max="9731" width="16.5" style="43" customWidth="1"/>
    <col min="9732" max="9732" width="13.125" style="43" customWidth="1"/>
    <col min="9733" max="9733" width="17" style="43" customWidth="1"/>
    <col min="9734" max="9734" width="7.25" style="43" customWidth="1"/>
    <col min="9735" max="9735" width="10.25" style="43" customWidth="1"/>
    <col min="9736" max="9737" width="12.125" style="43" customWidth="1"/>
    <col min="9738" max="9738" width="2.625" style="43" customWidth="1"/>
    <col min="9739" max="9740" width="9" style="43"/>
    <col min="9741" max="9741" width="9.125" style="43" customWidth="1"/>
    <col min="9742" max="9983" width="9" style="43"/>
    <col min="9984" max="9984" width="2.625" style="43" customWidth="1"/>
    <col min="9985" max="9985" width="5.875" style="43" customWidth="1"/>
    <col min="9986" max="9986" width="10.75" style="43" customWidth="1"/>
    <col min="9987" max="9987" width="16.5" style="43" customWidth="1"/>
    <col min="9988" max="9988" width="13.125" style="43" customWidth="1"/>
    <col min="9989" max="9989" width="17" style="43" customWidth="1"/>
    <col min="9990" max="9990" width="7.25" style="43" customWidth="1"/>
    <col min="9991" max="9991" width="10.25" style="43" customWidth="1"/>
    <col min="9992" max="9993" width="12.125" style="43" customWidth="1"/>
    <col min="9994" max="9994" width="2.625" style="43" customWidth="1"/>
    <col min="9995" max="9996" width="9" style="43"/>
    <col min="9997" max="9997" width="9.125" style="43" customWidth="1"/>
    <col min="9998" max="10239" width="9" style="43"/>
    <col min="10240" max="10240" width="2.625" style="43" customWidth="1"/>
    <col min="10241" max="10241" width="5.875" style="43" customWidth="1"/>
    <col min="10242" max="10242" width="10.75" style="43" customWidth="1"/>
    <col min="10243" max="10243" width="16.5" style="43" customWidth="1"/>
    <col min="10244" max="10244" width="13.125" style="43" customWidth="1"/>
    <col min="10245" max="10245" width="17" style="43" customWidth="1"/>
    <col min="10246" max="10246" width="7.25" style="43" customWidth="1"/>
    <col min="10247" max="10247" width="10.25" style="43" customWidth="1"/>
    <col min="10248" max="10249" width="12.125" style="43" customWidth="1"/>
    <col min="10250" max="10250" width="2.625" style="43" customWidth="1"/>
    <col min="10251" max="10252" width="9" style="43"/>
    <col min="10253" max="10253" width="9.125" style="43" customWidth="1"/>
    <col min="10254" max="10495" width="9" style="43"/>
    <col min="10496" max="10496" width="2.625" style="43" customWidth="1"/>
    <col min="10497" max="10497" width="5.875" style="43" customWidth="1"/>
    <col min="10498" max="10498" width="10.75" style="43" customWidth="1"/>
    <col min="10499" max="10499" width="16.5" style="43" customWidth="1"/>
    <col min="10500" max="10500" width="13.125" style="43" customWidth="1"/>
    <col min="10501" max="10501" width="17" style="43" customWidth="1"/>
    <col min="10502" max="10502" width="7.25" style="43" customWidth="1"/>
    <col min="10503" max="10503" width="10.25" style="43" customWidth="1"/>
    <col min="10504" max="10505" width="12.125" style="43" customWidth="1"/>
    <col min="10506" max="10506" width="2.625" style="43" customWidth="1"/>
    <col min="10507" max="10508" width="9" style="43"/>
    <col min="10509" max="10509" width="9.125" style="43" customWidth="1"/>
    <col min="10510" max="10751" width="9" style="43"/>
    <col min="10752" max="10752" width="2.625" style="43" customWidth="1"/>
    <col min="10753" max="10753" width="5.875" style="43" customWidth="1"/>
    <col min="10754" max="10754" width="10.75" style="43" customWidth="1"/>
    <col min="10755" max="10755" width="16.5" style="43" customWidth="1"/>
    <col min="10756" max="10756" width="13.125" style="43" customWidth="1"/>
    <col min="10757" max="10757" width="17" style="43" customWidth="1"/>
    <col min="10758" max="10758" width="7.25" style="43" customWidth="1"/>
    <col min="10759" max="10759" width="10.25" style="43" customWidth="1"/>
    <col min="10760" max="10761" width="12.125" style="43" customWidth="1"/>
    <col min="10762" max="10762" width="2.625" style="43" customWidth="1"/>
    <col min="10763" max="10764" width="9" style="43"/>
    <col min="10765" max="10765" width="9.125" style="43" customWidth="1"/>
    <col min="10766" max="11007" width="9" style="43"/>
    <col min="11008" max="11008" width="2.625" style="43" customWidth="1"/>
    <col min="11009" max="11009" width="5.875" style="43" customWidth="1"/>
    <col min="11010" max="11010" width="10.75" style="43" customWidth="1"/>
    <col min="11011" max="11011" width="16.5" style="43" customWidth="1"/>
    <col min="11012" max="11012" width="13.125" style="43" customWidth="1"/>
    <col min="11013" max="11013" width="17" style="43" customWidth="1"/>
    <col min="11014" max="11014" width="7.25" style="43" customWidth="1"/>
    <col min="11015" max="11015" width="10.25" style="43" customWidth="1"/>
    <col min="11016" max="11017" width="12.125" style="43" customWidth="1"/>
    <col min="11018" max="11018" width="2.625" style="43" customWidth="1"/>
    <col min="11019" max="11020" width="9" style="43"/>
    <col min="11021" max="11021" width="9.125" style="43" customWidth="1"/>
    <col min="11022" max="11263" width="9" style="43"/>
    <col min="11264" max="11264" width="2.625" style="43" customWidth="1"/>
    <col min="11265" max="11265" width="5.875" style="43" customWidth="1"/>
    <col min="11266" max="11266" width="10.75" style="43" customWidth="1"/>
    <col min="11267" max="11267" width="16.5" style="43" customWidth="1"/>
    <col min="11268" max="11268" width="13.125" style="43" customWidth="1"/>
    <col min="11269" max="11269" width="17" style="43" customWidth="1"/>
    <col min="11270" max="11270" width="7.25" style="43" customWidth="1"/>
    <col min="11271" max="11271" width="10.25" style="43" customWidth="1"/>
    <col min="11272" max="11273" width="12.125" style="43" customWidth="1"/>
    <col min="11274" max="11274" width="2.625" style="43" customWidth="1"/>
    <col min="11275" max="11276" width="9" style="43"/>
    <col min="11277" max="11277" width="9.125" style="43" customWidth="1"/>
    <col min="11278" max="11519" width="9" style="43"/>
    <col min="11520" max="11520" width="2.625" style="43" customWidth="1"/>
    <col min="11521" max="11521" width="5.875" style="43" customWidth="1"/>
    <col min="11522" max="11522" width="10.75" style="43" customWidth="1"/>
    <col min="11523" max="11523" width="16.5" style="43" customWidth="1"/>
    <col min="11524" max="11524" width="13.125" style="43" customWidth="1"/>
    <col min="11525" max="11525" width="17" style="43" customWidth="1"/>
    <col min="11526" max="11526" width="7.25" style="43" customWidth="1"/>
    <col min="11527" max="11527" width="10.25" style="43" customWidth="1"/>
    <col min="11528" max="11529" width="12.125" style="43" customWidth="1"/>
    <col min="11530" max="11530" width="2.625" style="43" customWidth="1"/>
    <col min="11531" max="11532" width="9" style="43"/>
    <col min="11533" max="11533" width="9.125" style="43" customWidth="1"/>
    <col min="11534" max="11775" width="9" style="43"/>
    <col min="11776" max="11776" width="2.625" style="43" customWidth="1"/>
    <col min="11777" max="11777" width="5.875" style="43" customWidth="1"/>
    <col min="11778" max="11778" width="10.75" style="43" customWidth="1"/>
    <col min="11779" max="11779" width="16.5" style="43" customWidth="1"/>
    <col min="11780" max="11780" width="13.125" style="43" customWidth="1"/>
    <col min="11781" max="11781" width="17" style="43" customWidth="1"/>
    <col min="11782" max="11782" width="7.25" style="43" customWidth="1"/>
    <col min="11783" max="11783" width="10.25" style="43" customWidth="1"/>
    <col min="11784" max="11785" width="12.125" style="43" customWidth="1"/>
    <col min="11786" max="11786" width="2.625" style="43" customWidth="1"/>
    <col min="11787" max="11788" width="9" style="43"/>
    <col min="11789" max="11789" width="9.125" style="43" customWidth="1"/>
    <col min="11790" max="12031" width="9" style="43"/>
    <col min="12032" max="12032" width="2.625" style="43" customWidth="1"/>
    <col min="12033" max="12033" width="5.875" style="43" customWidth="1"/>
    <col min="12034" max="12034" width="10.75" style="43" customWidth="1"/>
    <col min="12035" max="12035" width="16.5" style="43" customWidth="1"/>
    <col min="12036" max="12036" width="13.125" style="43" customWidth="1"/>
    <col min="12037" max="12037" width="17" style="43" customWidth="1"/>
    <col min="12038" max="12038" width="7.25" style="43" customWidth="1"/>
    <col min="12039" max="12039" width="10.25" style="43" customWidth="1"/>
    <col min="12040" max="12041" width="12.125" style="43" customWidth="1"/>
    <col min="12042" max="12042" width="2.625" style="43" customWidth="1"/>
    <col min="12043" max="12044" width="9" style="43"/>
    <col min="12045" max="12045" width="9.125" style="43" customWidth="1"/>
    <col min="12046" max="12287" width="9" style="43"/>
    <col min="12288" max="12288" width="2.625" style="43" customWidth="1"/>
    <col min="12289" max="12289" width="5.875" style="43" customWidth="1"/>
    <col min="12290" max="12290" width="10.75" style="43" customWidth="1"/>
    <col min="12291" max="12291" width="16.5" style="43" customWidth="1"/>
    <col min="12292" max="12292" width="13.125" style="43" customWidth="1"/>
    <col min="12293" max="12293" width="17" style="43" customWidth="1"/>
    <col min="12294" max="12294" width="7.25" style="43" customWidth="1"/>
    <col min="12295" max="12295" width="10.25" style="43" customWidth="1"/>
    <col min="12296" max="12297" width="12.125" style="43" customWidth="1"/>
    <col min="12298" max="12298" width="2.625" style="43" customWidth="1"/>
    <col min="12299" max="12300" width="9" style="43"/>
    <col min="12301" max="12301" width="9.125" style="43" customWidth="1"/>
    <col min="12302" max="12543" width="9" style="43"/>
    <col min="12544" max="12544" width="2.625" style="43" customWidth="1"/>
    <col min="12545" max="12545" width="5.875" style="43" customWidth="1"/>
    <col min="12546" max="12546" width="10.75" style="43" customWidth="1"/>
    <col min="12547" max="12547" width="16.5" style="43" customWidth="1"/>
    <col min="12548" max="12548" width="13.125" style="43" customWidth="1"/>
    <col min="12549" max="12549" width="17" style="43" customWidth="1"/>
    <col min="12550" max="12550" width="7.25" style="43" customWidth="1"/>
    <col min="12551" max="12551" width="10.25" style="43" customWidth="1"/>
    <col min="12552" max="12553" width="12.125" style="43" customWidth="1"/>
    <col min="12554" max="12554" width="2.625" style="43" customWidth="1"/>
    <col min="12555" max="12556" width="9" style="43"/>
    <col min="12557" max="12557" width="9.125" style="43" customWidth="1"/>
    <col min="12558" max="12799" width="9" style="43"/>
    <col min="12800" max="12800" width="2.625" style="43" customWidth="1"/>
    <col min="12801" max="12801" width="5.875" style="43" customWidth="1"/>
    <col min="12802" max="12802" width="10.75" style="43" customWidth="1"/>
    <col min="12803" max="12803" width="16.5" style="43" customWidth="1"/>
    <col min="12804" max="12804" width="13.125" style="43" customWidth="1"/>
    <col min="12805" max="12805" width="17" style="43" customWidth="1"/>
    <col min="12806" max="12806" width="7.25" style="43" customWidth="1"/>
    <col min="12807" max="12807" width="10.25" style="43" customWidth="1"/>
    <col min="12808" max="12809" width="12.125" style="43" customWidth="1"/>
    <col min="12810" max="12810" width="2.625" style="43" customWidth="1"/>
    <col min="12811" max="12812" width="9" style="43"/>
    <col min="12813" max="12813" width="9.125" style="43" customWidth="1"/>
    <col min="12814" max="13055" width="9" style="43"/>
    <col min="13056" max="13056" width="2.625" style="43" customWidth="1"/>
    <col min="13057" max="13057" width="5.875" style="43" customWidth="1"/>
    <col min="13058" max="13058" width="10.75" style="43" customWidth="1"/>
    <col min="13059" max="13059" width="16.5" style="43" customWidth="1"/>
    <col min="13060" max="13060" width="13.125" style="43" customWidth="1"/>
    <col min="13061" max="13061" width="17" style="43" customWidth="1"/>
    <col min="13062" max="13062" width="7.25" style="43" customWidth="1"/>
    <col min="13063" max="13063" width="10.25" style="43" customWidth="1"/>
    <col min="13064" max="13065" width="12.125" style="43" customWidth="1"/>
    <col min="13066" max="13066" width="2.625" style="43" customWidth="1"/>
    <col min="13067" max="13068" width="9" style="43"/>
    <col min="13069" max="13069" width="9.125" style="43" customWidth="1"/>
    <col min="13070" max="13311" width="9" style="43"/>
    <col min="13312" max="13312" width="2.625" style="43" customWidth="1"/>
    <col min="13313" max="13313" width="5.875" style="43" customWidth="1"/>
    <col min="13314" max="13314" width="10.75" style="43" customWidth="1"/>
    <col min="13315" max="13315" width="16.5" style="43" customWidth="1"/>
    <col min="13316" max="13316" width="13.125" style="43" customWidth="1"/>
    <col min="13317" max="13317" width="17" style="43" customWidth="1"/>
    <col min="13318" max="13318" width="7.25" style="43" customWidth="1"/>
    <col min="13319" max="13319" width="10.25" style="43" customWidth="1"/>
    <col min="13320" max="13321" width="12.125" style="43" customWidth="1"/>
    <col min="13322" max="13322" width="2.625" style="43" customWidth="1"/>
    <col min="13323" max="13324" width="9" style="43"/>
    <col min="13325" max="13325" width="9.125" style="43" customWidth="1"/>
    <col min="13326" max="13567" width="9" style="43"/>
    <col min="13568" max="13568" width="2.625" style="43" customWidth="1"/>
    <col min="13569" max="13569" width="5.875" style="43" customWidth="1"/>
    <col min="13570" max="13570" width="10.75" style="43" customWidth="1"/>
    <col min="13571" max="13571" width="16.5" style="43" customWidth="1"/>
    <col min="13572" max="13572" width="13.125" style="43" customWidth="1"/>
    <col min="13573" max="13573" width="17" style="43" customWidth="1"/>
    <col min="13574" max="13574" width="7.25" style="43" customWidth="1"/>
    <col min="13575" max="13575" width="10.25" style="43" customWidth="1"/>
    <col min="13576" max="13577" width="12.125" style="43" customWidth="1"/>
    <col min="13578" max="13578" width="2.625" style="43" customWidth="1"/>
    <col min="13579" max="13580" width="9" style="43"/>
    <col min="13581" max="13581" width="9.125" style="43" customWidth="1"/>
    <col min="13582" max="13823" width="9" style="43"/>
    <col min="13824" max="13824" width="2.625" style="43" customWidth="1"/>
    <col min="13825" max="13825" width="5.875" style="43" customWidth="1"/>
    <col min="13826" max="13826" width="10.75" style="43" customWidth="1"/>
    <col min="13827" max="13827" width="16.5" style="43" customWidth="1"/>
    <col min="13828" max="13828" width="13.125" style="43" customWidth="1"/>
    <col min="13829" max="13829" width="17" style="43" customWidth="1"/>
    <col min="13830" max="13830" width="7.25" style="43" customWidth="1"/>
    <col min="13831" max="13831" width="10.25" style="43" customWidth="1"/>
    <col min="13832" max="13833" width="12.125" style="43" customWidth="1"/>
    <col min="13834" max="13834" width="2.625" style="43" customWidth="1"/>
    <col min="13835" max="13836" width="9" style="43"/>
    <col min="13837" max="13837" width="9.125" style="43" customWidth="1"/>
    <col min="13838" max="14079" width="9" style="43"/>
    <col min="14080" max="14080" width="2.625" style="43" customWidth="1"/>
    <col min="14081" max="14081" width="5.875" style="43" customWidth="1"/>
    <col min="14082" max="14082" width="10.75" style="43" customWidth="1"/>
    <col min="14083" max="14083" width="16.5" style="43" customWidth="1"/>
    <col min="14084" max="14084" width="13.125" style="43" customWidth="1"/>
    <col min="14085" max="14085" width="17" style="43" customWidth="1"/>
    <col min="14086" max="14086" width="7.25" style="43" customWidth="1"/>
    <col min="14087" max="14087" width="10.25" style="43" customWidth="1"/>
    <col min="14088" max="14089" width="12.125" style="43" customWidth="1"/>
    <col min="14090" max="14090" width="2.625" style="43" customWidth="1"/>
    <col min="14091" max="14092" width="9" style="43"/>
    <col min="14093" max="14093" width="9.125" style="43" customWidth="1"/>
    <col min="14094" max="14335" width="9" style="43"/>
    <col min="14336" max="14336" width="2.625" style="43" customWidth="1"/>
    <col min="14337" max="14337" width="5.875" style="43" customWidth="1"/>
    <col min="14338" max="14338" width="10.75" style="43" customWidth="1"/>
    <col min="14339" max="14339" width="16.5" style="43" customWidth="1"/>
    <col min="14340" max="14340" width="13.125" style="43" customWidth="1"/>
    <col min="14341" max="14341" width="17" style="43" customWidth="1"/>
    <col min="14342" max="14342" width="7.25" style="43" customWidth="1"/>
    <col min="14343" max="14343" width="10.25" style="43" customWidth="1"/>
    <col min="14344" max="14345" width="12.125" style="43" customWidth="1"/>
    <col min="14346" max="14346" width="2.625" style="43" customWidth="1"/>
    <col min="14347" max="14348" width="9" style="43"/>
    <col min="14349" max="14349" width="9.125" style="43" customWidth="1"/>
    <col min="14350" max="14591" width="9" style="43"/>
    <col min="14592" max="14592" width="2.625" style="43" customWidth="1"/>
    <col min="14593" max="14593" width="5.875" style="43" customWidth="1"/>
    <col min="14594" max="14594" width="10.75" style="43" customWidth="1"/>
    <col min="14595" max="14595" width="16.5" style="43" customWidth="1"/>
    <col min="14596" max="14596" width="13.125" style="43" customWidth="1"/>
    <col min="14597" max="14597" width="17" style="43" customWidth="1"/>
    <col min="14598" max="14598" width="7.25" style="43" customWidth="1"/>
    <col min="14599" max="14599" width="10.25" style="43" customWidth="1"/>
    <col min="14600" max="14601" width="12.125" style="43" customWidth="1"/>
    <col min="14602" max="14602" width="2.625" style="43" customWidth="1"/>
    <col min="14603" max="14604" width="9" style="43"/>
    <col min="14605" max="14605" width="9.125" style="43" customWidth="1"/>
    <col min="14606" max="14847" width="9" style="43"/>
    <col min="14848" max="14848" width="2.625" style="43" customWidth="1"/>
    <col min="14849" max="14849" width="5.875" style="43" customWidth="1"/>
    <col min="14850" max="14850" width="10.75" style="43" customWidth="1"/>
    <col min="14851" max="14851" width="16.5" style="43" customWidth="1"/>
    <col min="14852" max="14852" width="13.125" style="43" customWidth="1"/>
    <col min="14853" max="14853" width="17" style="43" customWidth="1"/>
    <col min="14854" max="14854" width="7.25" style="43" customWidth="1"/>
    <col min="14855" max="14855" width="10.25" style="43" customWidth="1"/>
    <col min="14856" max="14857" width="12.125" style="43" customWidth="1"/>
    <col min="14858" max="14858" width="2.625" style="43" customWidth="1"/>
    <col min="14859" max="14860" width="9" style="43"/>
    <col min="14861" max="14861" width="9.125" style="43" customWidth="1"/>
    <col min="14862" max="15103" width="9" style="43"/>
    <col min="15104" max="15104" width="2.625" style="43" customWidth="1"/>
    <col min="15105" max="15105" width="5.875" style="43" customWidth="1"/>
    <col min="15106" max="15106" width="10.75" style="43" customWidth="1"/>
    <col min="15107" max="15107" width="16.5" style="43" customWidth="1"/>
    <col min="15108" max="15108" width="13.125" style="43" customWidth="1"/>
    <col min="15109" max="15109" width="17" style="43" customWidth="1"/>
    <col min="15110" max="15110" width="7.25" style="43" customWidth="1"/>
    <col min="15111" max="15111" width="10.25" style="43" customWidth="1"/>
    <col min="15112" max="15113" width="12.125" style="43" customWidth="1"/>
    <col min="15114" max="15114" width="2.625" style="43" customWidth="1"/>
    <col min="15115" max="15116" width="9" style="43"/>
    <col min="15117" max="15117" width="9.125" style="43" customWidth="1"/>
    <col min="15118" max="15359" width="9" style="43"/>
    <col min="15360" max="15360" width="2.625" style="43" customWidth="1"/>
    <col min="15361" max="15361" width="5.875" style="43" customWidth="1"/>
    <col min="15362" max="15362" width="10.75" style="43" customWidth="1"/>
    <col min="15363" max="15363" width="16.5" style="43" customWidth="1"/>
    <col min="15364" max="15364" width="13.125" style="43" customWidth="1"/>
    <col min="15365" max="15365" width="17" style="43" customWidth="1"/>
    <col min="15366" max="15366" width="7.25" style="43" customWidth="1"/>
    <col min="15367" max="15367" width="10.25" style="43" customWidth="1"/>
    <col min="15368" max="15369" width="12.125" style="43" customWidth="1"/>
    <col min="15370" max="15370" width="2.625" style="43" customWidth="1"/>
    <col min="15371" max="15372" width="9" style="43"/>
    <col min="15373" max="15373" width="9.125" style="43" customWidth="1"/>
    <col min="15374" max="15615" width="9" style="43"/>
    <col min="15616" max="15616" width="2.625" style="43" customWidth="1"/>
    <col min="15617" max="15617" width="5.875" style="43" customWidth="1"/>
    <col min="15618" max="15618" width="10.75" style="43" customWidth="1"/>
    <col min="15619" max="15619" width="16.5" style="43" customWidth="1"/>
    <col min="15620" max="15620" width="13.125" style="43" customWidth="1"/>
    <col min="15621" max="15621" width="17" style="43" customWidth="1"/>
    <col min="15622" max="15622" width="7.25" style="43" customWidth="1"/>
    <col min="15623" max="15623" width="10.25" style="43" customWidth="1"/>
    <col min="15624" max="15625" width="12.125" style="43" customWidth="1"/>
    <col min="15626" max="15626" width="2.625" style="43" customWidth="1"/>
    <col min="15627" max="15628" width="9" style="43"/>
    <col min="15629" max="15629" width="9.125" style="43" customWidth="1"/>
    <col min="15630" max="15871" width="9" style="43"/>
    <col min="15872" max="15872" width="2.625" style="43" customWidth="1"/>
    <col min="15873" max="15873" width="5.875" style="43" customWidth="1"/>
    <col min="15874" max="15874" width="10.75" style="43" customWidth="1"/>
    <col min="15875" max="15875" width="16.5" style="43" customWidth="1"/>
    <col min="15876" max="15876" width="13.125" style="43" customWidth="1"/>
    <col min="15877" max="15877" width="17" style="43" customWidth="1"/>
    <col min="15878" max="15878" width="7.25" style="43" customWidth="1"/>
    <col min="15879" max="15879" width="10.25" style="43" customWidth="1"/>
    <col min="15880" max="15881" width="12.125" style="43" customWidth="1"/>
    <col min="15882" max="15882" width="2.625" style="43" customWidth="1"/>
    <col min="15883" max="15884" width="9" style="43"/>
    <col min="15885" max="15885" width="9.125" style="43" customWidth="1"/>
    <col min="15886" max="16127" width="9" style="43"/>
    <col min="16128" max="16128" width="2.625" style="43" customWidth="1"/>
    <col min="16129" max="16129" width="5.875" style="43" customWidth="1"/>
    <col min="16130" max="16130" width="10.75" style="43" customWidth="1"/>
    <col min="16131" max="16131" width="16.5" style="43" customWidth="1"/>
    <col min="16132" max="16132" width="13.125" style="43" customWidth="1"/>
    <col min="16133" max="16133" width="17" style="43" customWidth="1"/>
    <col min="16134" max="16134" width="7.25" style="43" customWidth="1"/>
    <col min="16135" max="16135" width="10.25" style="43" customWidth="1"/>
    <col min="16136" max="16137" width="12.125" style="43" customWidth="1"/>
    <col min="16138" max="16138" width="2.625" style="43" customWidth="1"/>
    <col min="16139" max="16140" width="9" style="43"/>
    <col min="16141" max="16141" width="9.125" style="43" customWidth="1"/>
    <col min="16142" max="16384" width="9" style="43"/>
  </cols>
  <sheetData>
    <row r="1" spans="2:18" ht="21.75" customHeight="1" x14ac:dyDescent="0.15">
      <c r="B1" s="101" t="s">
        <v>37</v>
      </c>
      <c r="C1" s="101"/>
      <c r="D1" s="101"/>
      <c r="E1" s="101"/>
      <c r="F1" s="101"/>
      <c r="G1" s="101"/>
      <c r="H1" s="101"/>
      <c r="I1" s="101"/>
    </row>
    <row r="2" spans="2:18" ht="21.75" customHeight="1" x14ac:dyDescent="0.15">
      <c r="B2" s="44"/>
      <c r="C2" s="44"/>
    </row>
    <row r="3" spans="2:18" ht="21.75" customHeight="1" x14ac:dyDescent="0.15">
      <c r="H3" s="45"/>
      <c r="I3" s="45" t="s">
        <v>17</v>
      </c>
    </row>
    <row r="4" spans="2:18" s="48" customFormat="1" ht="42.75" customHeight="1" thickBot="1" x14ac:dyDescent="0.2">
      <c r="B4" s="102" t="s">
        <v>18</v>
      </c>
      <c r="C4" s="103"/>
      <c r="D4" s="46" t="s">
        <v>19</v>
      </c>
      <c r="E4" s="46" t="s">
        <v>20</v>
      </c>
      <c r="F4" s="46" t="s">
        <v>21</v>
      </c>
      <c r="G4" s="46" t="s">
        <v>22</v>
      </c>
      <c r="H4" s="47" t="s">
        <v>23</v>
      </c>
      <c r="I4" s="47" t="s">
        <v>24</v>
      </c>
      <c r="L4" s="49" t="s">
        <v>25</v>
      </c>
      <c r="M4" s="50" t="s">
        <v>26</v>
      </c>
      <c r="N4" s="50" t="s">
        <v>27</v>
      </c>
      <c r="O4" s="50" t="s">
        <v>28</v>
      </c>
      <c r="P4" s="50" t="s">
        <v>29</v>
      </c>
      <c r="Q4" s="50" t="s">
        <v>30</v>
      </c>
      <c r="R4" s="51"/>
    </row>
    <row r="5" spans="2:18" ht="24" customHeight="1" thickBot="1" x14ac:dyDescent="0.2">
      <c r="B5" s="83">
        <v>0</v>
      </c>
      <c r="C5" s="97">
        <f>IF(B5=0,0,IF(B5=1,$M$4,IF(B5=2,$N$4,IF(B5=3,$O$4,IF(B5=4,$P$4,IF(B5=5,$Q$4))))))</f>
        <v>0</v>
      </c>
      <c r="D5" s="99"/>
      <c r="E5" s="89"/>
      <c r="F5" s="38"/>
      <c r="G5" s="38"/>
      <c r="H5" s="64">
        <f t="shared" ref="H5:H18" si="0">F5*G5</f>
        <v>0</v>
      </c>
      <c r="I5" s="64">
        <f t="shared" ref="I5:I18" si="1">H5-L5</f>
        <v>0</v>
      </c>
      <c r="L5" s="52">
        <f>ROUNDDOWN(H5/110*10,0)</f>
        <v>0</v>
      </c>
      <c r="M5" s="52">
        <f t="shared" ref="M5:M26" si="2">+IF(B5=1,I5,0)</f>
        <v>0</v>
      </c>
      <c r="N5" s="52">
        <f t="shared" ref="N5:N26" si="3">+IF(B5=2,I5,0)</f>
        <v>0</v>
      </c>
      <c r="O5" s="52">
        <f t="shared" ref="O5:O26" si="4">+IF(B5=3,I5,0)</f>
        <v>0</v>
      </c>
      <c r="P5" s="52">
        <f t="shared" ref="P5:P26" si="5">+IF(B5=4,I5,0)</f>
        <v>0</v>
      </c>
      <c r="Q5" s="52">
        <f t="shared" ref="Q5:Q26" si="6">+IF(B5=5,I5,0)</f>
        <v>0</v>
      </c>
      <c r="R5" s="53">
        <f t="shared" ref="R5:R27" si="7">+SUM(M5:Q5)</f>
        <v>0</v>
      </c>
    </row>
    <row r="6" spans="2:18" ht="24" customHeight="1" x14ac:dyDescent="0.15">
      <c r="B6" s="84"/>
      <c r="C6" s="98"/>
      <c r="D6" s="100"/>
      <c r="E6" s="90"/>
      <c r="F6" s="38"/>
      <c r="G6" s="38"/>
      <c r="H6" s="64">
        <f t="shared" si="0"/>
        <v>0</v>
      </c>
      <c r="I6" s="64">
        <f t="shared" si="1"/>
        <v>0</v>
      </c>
      <c r="L6" s="52">
        <f t="shared" ref="L6:L26" si="8">ROUNDDOWN(H6/110*10,0)</f>
        <v>0</v>
      </c>
      <c r="M6" s="52">
        <f t="shared" si="2"/>
        <v>0</v>
      </c>
      <c r="N6" s="52">
        <f t="shared" si="3"/>
        <v>0</v>
      </c>
      <c r="O6" s="52">
        <f t="shared" si="4"/>
        <v>0</v>
      </c>
      <c r="P6" s="52">
        <f t="shared" si="5"/>
        <v>0</v>
      </c>
      <c r="Q6" s="52">
        <f t="shared" si="6"/>
        <v>0</v>
      </c>
      <c r="R6" s="53">
        <f t="shared" si="7"/>
        <v>0</v>
      </c>
    </row>
    <row r="7" spans="2:18" ht="24" customHeight="1" x14ac:dyDescent="0.15">
      <c r="B7" s="83">
        <v>0</v>
      </c>
      <c r="C7" s="97">
        <f>IF(B7=0,0,IF(B7=1,$M$4,IF(B7=2,$N$4,IF(B7=3,$O$4,IF(B7=4,$P$4,IF(B7=5,$Q$4))))))</f>
        <v>0</v>
      </c>
      <c r="D7" s="99"/>
      <c r="E7" s="89"/>
      <c r="F7" s="38"/>
      <c r="G7" s="38"/>
      <c r="H7" s="64">
        <f t="shared" si="0"/>
        <v>0</v>
      </c>
      <c r="I7" s="64">
        <f t="shared" si="1"/>
        <v>0</v>
      </c>
      <c r="L7" s="52">
        <f t="shared" si="8"/>
        <v>0</v>
      </c>
      <c r="M7" s="52">
        <f t="shared" si="2"/>
        <v>0</v>
      </c>
      <c r="N7" s="52">
        <f t="shared" si="3"/>
        <v>0</v>
      </c>
      <c r="O7" s="52">
        <f t="shared" si="4"/>
        <v>0</v>
      </c>
      <c r="P7" s="52">
        <f t="shared" si="5"/>
        <v>0</v>
      </c>
      <c r="Q7" s="52">
        <f t="shared" si="6"/>
        <v>0</v>
      </c>
      <c r="R7" s="55">
        <f t="shared" si="7"/>
        <v>0</v>
      </c>
    </row>
    <row r="8" spans="2:18" ht="24" customHeight="1" x14ac:dyDescent="0.15">
      <c r="B8" s="84"/>
      <c r="C8" s="98"/>
      <c r="D8" s="100"/>
      <c r="E8" s="90"/>
      <c r="F8" s="38"/>
      <c r="G8" s="42"/>
      <c r="H8" s="65">
        <f t="shared" si="0"/>
        <v>0</v>
      </c>
      <c r="I8" s="65">
        <f t="shared" si="1"/>
        <v>0</v>
      </c>
      <c r="L8" s="52">
        <f>ROUNDUP(H8/110*10,0)</f>
        <v>0</v>
      </c>
      <c r="M8" s="52">
        <f t="shared" si="2"/>
        <v>0</v>
      </c>
      <c r="N8" s="52">
        <f t="shared" si="3"/>
        <v>0</v>
      </c>
      <c r="O8" s="52">
        <f t="shared" si="4"/>
        <v>0</v>
      </c>
      <c r="P8" s="52">
        <f t="shared" si="5"/>
        <v>0</v>
      </c>
      <c r="Q8" s="52">
        <f t="shared" si="6"/>
        <v>0</v>
      </c>
      <c r="R8" s="55">
        <f t="shared" si="7"/>
        <v>0</v>
      </c>
    </row>
    <row r="9" spans="2:18" ht="24" customHeight="1" x14ac:dyDescent="0.15">
      <c r="B9" s="83">
        <v>0</v>
      </c>
      <c r="C9" s="97">
        <f>IF(B9=0,0,IF(B9=1,$M$4,IF(B9=2,$N$4,IF(B9=3,$O$4,IF(B9=4,$P$4,IF(B9=5,$Q$4))))))</f>
        <v>0</v>
      </c>
      <c r="D9" s="99"/>
      <c r="E9" s="89"/>
      <c r="F9" s="38"/>
      <c r="G9" s="38"/>
      <c r="H9" s="64">
        <f t="shared" si="0"/>
        <v>0</v>
      </c>
      <c r="I9" s="64">
        <f>H9-L9</f>
        <v>0</v>
      </c>
      <c r="L9" s="52">
        <f t="shared" si="8"/>
        <v>0</v>
      </c>
      <c r="M9" s="52">
        <f t="shared" si="2"/>
        <v>0</v>
      </c>
      <c r="N9" s="52">
        <f t="shared" si="3"/>
        <v>0</v>
      </c>
      <c r="O9" s="52">
        <f t="shared" si="4"/>
        <v>0</v>
      </c>
      <c r="P9" s="52">
        <f t="shared" si="5"/>
        <v>0</v>
      </c>
      <c r="Q9" s="52">
        <f t="shared" si="6"/>
        <v>0</v>
      </c>
      <c r="R9" s="55">
        <f t="shared" si="7"/>
        <v>0</v>
      </c>
    </row>
    <row r="10" spans="2:18" ht="24" customHeight="1" x14ac:dyDescent="0.15">
      <c r="B10" s="84"/>
      <c r="C10" s="98"/>
      <c r="D10" s="100"/>
      <c r="E10" s="90"/>
      <c r="F10" s="38"/>
      <c r="G10" s="42"/>
      <c r="H10" s="65">
        <f t="shared" si="0"/>
        <v>0</v>
      </c>
      <c r="I10" s="65">
        <f>H10-L10</f>
        <v>0</v>
      </c>
      <c r="L10" s="52">
        <f>ROUNDUP(H10/110*10,0)</f>
        <v>0</v>
      </c>
      <c r="M10" s="52">
        <f t="shared" si="2"/>
        <v>0</v>
      </c>
      <c r="N10" s="52">
        <f t="shared" si="3"/>
        <v>0</v>
      </c>
      <c r="O10" s="52">
        <f t="shared" si="4"/>
        <v>0</v>
      </c>
      <c r="P10" s="52">
        <f t="shared" si="5"/>
        <v>0</v>
      </c>
      <c r="Q10" s="52">
        <f t="shared" si="6"/>
        <v>0</v>
      </c>
      <c r="R10" s="55">
        <f t="shared" si="7"/>
        <v>0</v>
      </c>
    </row>
    <row r="11" spans="2:18" ht="24" customHeight="1" x14ac:dyDescent="0.15">
      <c r="B11" s="83">
        <v>0</v>
      </c>
      <c r="C11" s="97">
        <f>IF(B11=0,0,IF(B11=1,$M$4,IF(B11=2,$N$4,IF(B11=3,$O$4,IF(B11=4,$P$4,IF(B11=5,$Q$4))))))</f>
        <v>0</v>
      </c>
      <c r="D11" s="99"/>
      <c r="E11" s="89"/>
      <c r="F11" s="38"/>
      <c r="G11" s="38"/>
      <c r="H11" s="64">
        <f t="shared" si="0"/>
        <v>0</v>
      </c>
      <c r="I11" s="64">
        <f t="shared" si="1"/>
        <v>0</v>
      </c>
      <c r="L11" s="52">
        <f t="shared" si="8"/>
        <v>0</v>
      </c>
      <c r="M11" s="52">
        <f t="shared" si="2"/>
        <v>0</v>
      </c>
      <c r="N11" s="52">
        <f t="shared" si="3"/>
        <v>0</v>
      </c>
      <c r="O11" s="52">
        <f t="shared" si="4"/>
        <v>0</v>
      </c>
      <c r="P11" s="52">
        <f t="shared" si="5"/>
        <v>0</v>
      </c>
      <c r="Q11" s="52">
        <f t="shared" si="6"/>
        <v>0</v>
      </c>
      <c r="R11" s="55">
        <f t="shared" si="7"/>
        <v>0</v>
      </c>
    </row>
    <row r="12" spans="2:18" ht="24" customHeight="1" x14ac:dyDescent="0.15">
      <c r="B12" s="84"/>
      <c r="C12" s="98"/>
      <c r="D12" s="100"/>
      <c r="E12" s="90"/>
      <c r="F12" s="38"/>
      <c r="G12" s="42"/>
      <c r="H12" s="65">
        <f t="shared" si="0"/>
        <v>0</v>
      </c>
      <c r="I12" s="65">
        <f t="shared" si="1"/>
        <v>0</v>
      </c>
      <c r="L12" s="52">
        <f>ROUNDUP(H12/110*10,0)</f>
        <v>0</v>
      </c>
      <c r="M12" s="52">
        <f t="shared" si="2"/>
        <v>0</v>
      </c>
      <c r="N12" s="52">
        <f t="shared" si="3"/>
        <v>0</v>
      </c>
      <c r="O12" s="52">
        <f t="shared" si="4"/>
        <v>0</v>
      </c>
      <c r="P12" s="52">
        <f t="shared" si="5"/>
        <v>0</v>
      </c>
      <c r="Q12" s="52">
        <f t="shared" si="6"/>
        <v>0</v>
      </c>
      <c r="R12" s="55">
        <f t="shared" si="7"/>
        <v>0</v>
      </c>
    </row>
    <row r="13" spans="2:18" ht="24" customHeight="1" x14ac:dyDescent="0.15">
      <c r="B13" s="83">
        <v>0</v>
      </c>
      <c r="C13" s="97">
        <f>IF(B13=0,0,IF(B13=1,$M$4,IF(B13=2,$N$4,IF(B13=3,$O$4,IF(B13=4,$P$4,IF(B13=5,$Q$4))))))</f>
        <v>0</v>
      </c>
      <c r="D13" s="99"/>
      <c r="E13" s="89"/>
      <c r="F13" s="38"/>
      <c r="G13" s="38"/>
      <c r="H13" s="64">
        <f t="shared" si="0"/>
        <v>0</v>
      </c>
      <c r="I13" s="64">
        <f t="shared" si="1"/>
        <v>0</v>
      </c>
      <c r="L13" s="52">
        <f t="shared" si="8"/>
        <v>0</v>
      </c>
      <c r="M13" s="52">
        <f t="shared" si="2"/>
        <v>0</v>
      </c>
      <c r="N13" s="52">
        <f t="shared" si="3"/>
        <v>0</v>
      </c>
      <c r="O13" s="52">
        <f t="shared" si="4"/>
        <v>0</v>
      </c>
      <c r="P13" s="52">
        <f t="shared" si="5"/>
        <v>0</v>
      </c>
      <c r="Q13" s="52">
        <f t="shared" si="6"/>
        <v>0</v>
      </c>
      <c r="R13" s="55">
        <f t="shared" si="7"/>
        <v>0</v>
      </c>
    </row>
    <row r="14" spans="2:18" ht="24" customHeight="1" x14ac:dyDescent="0.15">
      <c r="B14" s="84"/>
      <c r="C14" s="98"/>
      <c r="D14" s="100"/>
      <c r="E14" s="90"/>
      <c r="F14" s="38"/>
      <c r="G14" s="42"/>
      <c r="H14" s="65">
        <f t="shared" si="0"/>
        <v>0</v>
      </c>
      <c r="I14" s="65">
        <f t="shared" si="1"/>
        <v>0</v>
      </c>
      <c r="L14" s="52">
        <f t="shared" si="8"/>
        <v>0</v>
      </c>
      <c r="M14" s="52">
        <f t="shared" si="2"/>
        <v>0</v>
      </c>
      <c r="N14" s="52">
        <f t="shared" si="3"/>
        <v>0</v>
      </c>
      <c r="O14" s="52">
        <f t="shared" si="4"/>
        <v>0</v>
      </c>
      <c r="P14" s="52">
        <f t="shared" si="5"/>
        <v>0</v>
      </c>
      <c r="Q14" s="52">
        <f t="shared" si="6"/>
        <v>0</v>
      </c>
      <c r="R14" s="55">
        <f t="shared" si="7"/>
        <v>0</v>
      </c>
    </row>
    <row r="15" spans="2:18" ht="24" customHeight="1" x14ac:dyDescent="0.15">
      <c r="B15" s="83">
        <v>0</v>
      </c>
      <c r="C15" s="97">
        <f>IF(B15=0,0,IF(B15=1,$M$4,IF(B15=2,$N$4,IF(B15=3,$O$4,IF(B15=4,$P$4,IF(B15=5,$Q$4))))))</f>
        <v>0</v>
      </c>
      <c r="D15" s="99"/>
      <c r="E15" s="89"/>
      <c r="F15" s="38"/>
      <c r="G15" s="38"/>
      <c r="H15" s="64">
        <f t="shared" si="0"/>
        <v>0</v>
      </c>
      <c r="I15" s="64">
        <f t="shared" si="1"/>
        <v>0</v>
      </c>
      <c r="L15" s="52">
        <f t="shared" si="8"/>
        <v>0</v>
      </c>
      <c r="M15" s="52">
        <f t="shared" si="2"/>
        <v>0</v>
      </c>
      <c r="N15" s="52">
        <f t="shared" si="3"/>
        <v>0</v>
      </c>
      <c r="O15" s="52">
        <f t="shared" si="4"/>
        <v>0</v>
      </c>
      <c r="P15" s="52">
        <f t="shared" si="5"/>
        <v>0</v>
      </c>
      <c r="Q15" s="52">
        <f t="shared" si="6"/>
        <v>0</v>
      </c>
      <c r="R15" s="55">
        <f t="shared" si="7"/>
        <v>0</v>
      </c>
    </row>
    <row r="16" spans="2:18" ht="24" customHeight="1" x14ac:dyDescent="0.15">
      <c r="B16" s="84"/>
      <c r="C16" s="98"/>
      <c r="D16" s="100"/>
      <c r="E16" s="90"/>
      <c r="F16" s="38"/>
      <c r="G16" s="42"/>
      <c r="H16" s="65">
        <f t="shared" si="0"/>
        <v>0</v>
      </c>
      <c r="I16" s="65">
        <f t="shared" si="1"/>
        <v>0</v>
      </c>
      <c r="L16" s="52">
        <f>ROUNDUP(H16/110*10,0)</f>
        <v>0</v>
      </c>
      <c r="M16" s="52">
        <f t="shared" si="2"/>
        <v>0</v>
      </c>
      <c r="N16" s="52">
        <f t="shared" si="3"/>
        <v>0</v>
      </c>
      <c r="O16" s="52">
        <f t="shared" si="4"/>
        <v>0</v>
      </c>
      <c r="P16" s="52">
        <f t="shared" si="5"/>
        <v>0</v>
      </c>
      <c r="Q16" s="52">
        <f t="shared" si="6"/>
        <v>0</v>
      </c>
      <c r="R16" s="55">
        <f t="shared" si="7"/>
        <v>0</v>
      </c>
    </row>
    <row r="17" spans="1:18" ht="24" customHeight="1" x14ac:dyDescent="0.15">
      <c r="B17" s="83">
        <v>0</v>
      </c>
      <c r="C17" s="97">
        <f>IF(B17=0,0,IF(B17=1,$M$4,IF(B17=2,$N$4,IF(B17=3,$O$4,IF(B17=4,$P$4,IF(B17=5,$Q$4))))))</f>
        <v>0</v>
      </c>
      <c r="D17" s="99"/>
      <c r="E17" s="89"/>
      <c r="F17" s="38"/>
      <c r="G17" s="38"/>
      <c r="H17" s="64">
        <f t="shared" si="0"/>
        <v>0</v>
      </c>
      <c r="I17" s="64">
        <f t="shared" si="1"/>
        <v>0</v>
      </c>
      <c r="L17" s="52">
        <f t="shared" si="8"/>
        <v>0</v>
      </c>
      <c r="M17" s="52">
        <f t="shared" si="2"/>
        <v>0</v>
      </c>
      <c r="N17" s="52">
        <f t="shared" si="3"/>
        <v>0</v>
      </c>
      <c r="O17" s="52">
        <f t="shared" si="4"/>
        <v>0</v>
      </c>
      <c r="P17" s="52">
        <f t="shared" si="5"/>
        <v>0</v>
      </c>
      <c r="Q17" s="52">
        <f t="shared" si="6"/>
        <v>0</v>
      </c>
      <c r="R17" s="55">
        <f t="shared" si="7"/>
        <v>0</v>
      </c>
    </row>
    <row r="18" spans="1:18" ht="24" customHeight="1" x14ac:dyDescent="0.15">
      <c r="B18" s="84"/>
      <c r="C18" s="98"/>
      <c r="D18" s="100"/>
      <c r="E18" s="90"/>
      <c r="F18" s="38"/>
      <c r="G18" s="42"/>
      <c r="H18" s="65">
        <f t="shared" si="0"/>
        <v>0</v>
      </c>
      <c r="I18" s="65">
        <f t="shared" si="1"/>
        <v>0</v>
      </c>
      <c r="L18" s="52">
        <f>ROUNDUP(H18/110*10,0)</f>
        <v>0</v>
      </c>
      <c r="M18" s="52">
        <f t="shared" si="2"/>
        <v>0</v>
      </c>
      <c r="N18" s="52">
        <f t="shared" si="3"/>
        <v>0</v>
      </c>
      <c r="O18" s="52">
        <f t="shared" si="4"/>
        <v>0</v>
      </c>
      <c r="P18" s="52">
        <f t="shared" si="5"/>
        <v>0</v>
      </c>
      <c r="Q18" s="52">
        <f t="shared" si="6"/>
        <v>0</v>
      </c>
      <c r="R18" s="55">
        <f t="shared" si="7"/>
        <v>0</v>
      </c>
    </row>
    <row r="19" spans="1:18" ht="24" customHeight="1" x14ac:dyDescent="0.15">
      <c r="B19" s="83">
        <v>0</v>
      </c>
      <c r="C19" s="85">
        <f>IF(B19=0,0,IF(B19=1,$M$4,IF(B19=2,$N$4,IF(B19=3,$O$4,IF(B19=4,$P$4,IF(B19=5,$Q$4))))))</f>
        <v>0</v>
      </c>
      <c r="D19" s="87"/>
      <c r="E19" s="89"/>
      <c r="F19" s="54"/>
      <c r="G19" s="54"/>
      <c r="H19" s="66">
        <f t="shared" ref="H19:H26" si="9">+F19*G19</f>
        <v>0</v>
      </c>
      <c r="I19" s="66">
        <f t="shared" ref="I19:I26" si="10">+H19-L19</f>
        <v>0</v>
      </c>
      <c r="L19" s="52">
        <f t="shared" si="8"/>
        <v>0</v>
      </c>
      <c r="M19" s="52">
        <f t="shared" si="2"/>
        <v>0</v>
      </c>
      <c r="N19" s="52">
        <f t="shared" si="3"/>
        <v>0</v>
      </c>
      <c r="O19" s="52">
        <f t="shared" si="4"/>
        <v>0</v>
      </c>
      <c r="P19" s="52">
        <f t="shared" si="5"/>
        <v>0</v>
      </c>
      <c r="Q19" s="52">
        <f t="shared" si="6"/>
        <v>0</v>
      </c>
      <c r="R19" s="55">
        <f t="shared" si="7"/>
        <v>0</v>
      </c>
    </row>
    <row r="20" spans="1:18" ht="24" customHeight="1" x14ac:dyDescent="0.15">
      <c r="B20" s="84"/>
      <c r="C20" s="86"/>
      <c r="D20" s="88"/>
      <c r="E20" s="90"/>
      <c r="F20" s="54"/>
      <c r="G20" s="56"/>
      <c r="H20" s="67">
        <f t="shared" si="9"/>
        <v>0</v>
      </c>
      <c r="I20" s="67">
        <f t="shared" si="10"/>
        <v>0</v>
      </c>
      <c r="L20" s="52">
        <f t="shared" si="8"/>
        <v>0</v>
      </c>
      <c r="M20" s="52">
        <f t="shared" si="2"/>
        <v>0</v>
      </c>
      <c r="N20" s="52">
        <f t="shared" si="3"/>
        <v>0</v>
      </c>
      <c r="O20" s="52">
        <f t="shared" si="4"/>
        <v>0</v>
      </c>
      <c r="P20" s="52">
        <f t="shared" si="5"/>
        <v>0</v>
      </c>
      <c r="Q20" s="52">
        <f t="shared" si="6"/>
        <v>0</v>
      </c>
      <c r="R20" s="55">
        <f t="shared" si="7"/>
        <v>0</v>
      </c>
    </row>
    <row r="21" spans="1:18" ht="24" customHeight="1" x14ac:dyDescent="0.15">
      <c r="B21" s="83">
        <v>0</v>
      </c>
      <c r="C21" s="85">
        <f>IF(B21=0,0,IF(B21=1,$M$4,IF(B21=2,$N$4,IF(B21=3,$O$4,IF(B21=4,$P$4,IF(B21=5,$Q$4))))))</f>
        <v>0</v>
      </c>
      <c r="D21" s="87"/>
      <c r="E21" s="89"/>
      <c r="F21" s="54"/>
      <c r="G21" s="54"/>
      <c r="H21" s="66">
        <f t="shared" si="9"/>
        <v>0</v>
      </c>
      <c r="I21" s="66">
        <f t="shared" si="10"/>
        <v>0</v>
      </c>
      <c r="L21" s="52">
        <f t="shared" si="8"/>
        <v>0</v>
      </c>
      <c r="M21" s="52">
        <f t="shared" si="2"/>
        <v>0</v>
      </c>
      <c r="N21" s="52">
        <f t="shared" si="3"/>
        <v>0</v>
      </c>
      <c r="O21" s="52">
        <f t="shared" si="4"/>
        <v>0</v>
      </c>
      <c r="P21" s="52">
        <f t="shared" si="5"/>
        <v>0</v>
      </c>
      <c r="Q21" s="52">
        <f t="shared" si="6"/>
        <v>0</v>
      </c>
      <c r="R21" s="55">
        <f t="shared" si="7"/>
        <v>0</v>
      </c>
    </row>
    <row r="22" spans="1:18" ht="24" customHeight="1" x14ac:dyDescent="0.15">
      <c r="B22" s="84"/>
      <c r="C22" s="86"/>
      <c r="D22" s="88"/>
      <c r="E22" s="90"/>
      <c r="F22" s="54"/>
      <c r="G22" s="56"/>
      <c r="H22" s="67">
        <f t="shared" si="9"/>
        <v>0</v>
      </c>
      <c r="I22" s="67">
        <f t="shared" si="10"/>
        <v>0</v>
      </c>
      <c r="L22" s="52">
        <f t="shared" si="8"/>
        <v>0</v>
      </c>
      <c r="M22" s="52">
        <f t="shared" si="2"/>
        <v>0</v>
      </c>
      <c r="N22" s="52">
        <f t="shared" si="3"/>
        <v>0</v>
      </c>
      <c r="O22" s="52">
        <f t="shared" si="4"/>
        <v>0</v>
      </c>
      <c r="P22" s="52">
        <f t="shared" si="5"/>
        <v>0</v>
      </c>
      <c r="Q22" s="52">
        <f t="shared" si="6"/>
        <v>0</v>
      </c>
      <c r="R22" s="55">
        <f t="shared" si="7"/>
        <v>0</v>
      </c>
    </row>
    <row r="23" spans="1:18" ht="24" customHeight="1" x14ac:dyDescent="0.15">
      <c r="B23" s="83">
        <v>0</v>
      </c>
      <c r="C23" s="85">
        <f>IF(B23=0,0,IF(B23=1,$M$4,IF(B23=2,$N$4,IF(B23=3,$O$4,IF(B23=4,$P$4,IF(B23=5,$Q$4))))))</f>
        <v>0</v>
      </c>
      <c r="D23" s="87"/>
      <c r="E23" s="89"/>
      <c r="F23" s="54"/>
      <c r="G23" s="54"/>
      <c r="H23" s="66">
        <f t="shared" si="9"/>
        <v>0</v>
      </c>
      <c r="I23" s="66">
        <f t="shared" si="10"/>
        <v>0</v>
      </c>
      <c r="L23" s="52">
        <f t="shared" si="8"/>
        <v>0</v>
      </c>
      <c r="M23" s="52">
        <f t="shared" si="2"/>
        <v>0</v>
      </c>
      <c r="N23" s="52">
        <f t="shared" si="3"/>
        <v>0</v>
      </c>
      <c r="O23" s="52">
        <f t="shared" si="4"/>
        <v>0</v>
      </c>
      <c r="P23" s="52">
        <f t="shared" si="5"/>
        <v>0</v>
      </c>
      <c r="Q23" s="52">
        <f t="shared" si="6"/>
        <v>0</v>
      </c>
      <c r="R23" s="55">
        <f t="shared" si="7"/>
        <v>0</v>
      </c>
    </row>
    <row r="24" spans="1:18" ht="24" customHeight="1" x14ac:dyDescent="0.15">
      <c r="B24" s="84"/>
      <c r="C24" s="86"/>
      <c r="D24" s="88"/>
      <c r="E24" s="90"/>
      <c r="F24" s="56"/>
      <c r="G24" s="54"/>
      <c r="H24" s="67">
        <f t="shared" si="9"/>
        <v>0</v>
      </c>
      <c r="I24" s="67">
        <f t="shared" si="10"/>
        <v>0</v>
      </c>
      <c r="L24" s="52">
        <f t="shared" si="8"/>
        <v>0</v>
      </c>
      <c r="M24" s="52">
        <f t="shared" si="2"/>
        <v>0</v>
      </c>
      <c r="N24" s="52">
        <f t="shared" si="3"/>
        <v>0</v>
      </c>
      <c r="O24" s="52">
        <f t="shared" si="4"/>
        <v>0</v>
      </c>
      <c r="P24" s="52">
        <f t="shared" si="5"/>
        <v>0</v>
      </c>
      <c r="Q24" s="52">
        <f t="shared" si="6"/>
        <v>0</v>
      </c>
      <c r="R24" s="55">
        <f t="shared" si="7"/>
        <v>0</v>
      </c>
    </row>
    <row r="25" spans="1:18" ht="24" customHeight="1" x14ac:dyDescent="0.15">
      <c r="B25" s="83">
        <v>0</v>
      </c>
      <c r="C25" s="91">
        <f>IF(B25=0,0,IF(B25=1,$M$4,IF(B25=2,$N$4,IF(B25=3,$O$4,IF(B25=4,$P$4,IF(B25=5,$Q$4))))))</f>
        <v>0</v>
      </c>
      <c r="D25" s="93"/>
      <c r="E25" s="95"/>
      <c r="F25" s="54"/>
      <c r="G25" s="54"/>
      <c r="H25" s="66">
        <f t="shared" si="9"/>
        <v>0</v>
      </c>
      <c r="I25" s="66">
        <f t="shared" si="10"/>
        <v>0</v>
      </c>
      <c r="L25" s="52">
        <f t="shared" si="8"/>
        <v>0</v>
      </c>
      <c r="M25" s="52">
        <f t="shared" si="2"/>
        <v>0</v>
      </c>
      <c r="N25" s="52">
        <f t="shared" si="3"/>
        <v>0</v>
      </c>
      <c r="O25" s="52">
        <f t="shared" si="4"/>
        <v>0</v>
      </c>
      <c r="P25" s="52">
        <f t="shared" si="5"/>
        <v>0</v>
      </c>
      <c r="Q25" s="52">
        <f t="shared" si="6"/>
        <v>0</v>
      </c>
      <c r="R25" s="55">
        <f t="shared" si="7"/>
        <v>0</v>
      </c>
    </row>
    <row r="26" spans="1:18" ht="24" customHeight="1" thickBot="1" x14ac:dyDescent="0.2">
      <c r="A26" s="48"/>
      <c r="B26" s="84"/>
      <c r="C26" s="92"/>
      <c r="D26" s="94"/>
      <c r="E26" s="96"/>
      <c r="F26" s="54"/>
      <c r="G26" s="56"/>
      <c r="H26" s="67">
        <f t="shared" si="9"/>
        <v>0</v>
      </c>
      <c r="I26" s="67">
        <f t="shared" si="10"/>
        <v>0</v>
      </c>
      <c r="J26" s="48"/>
      <c r="L26" s="52">
        <f t="shared" si="8"/>
        <v>0</v>
      </c>
      <c r="M26" s="52">
        <f t="shared" si="2"/>
        <v>0</v>
      </c>
      <c r="N26" s="52">
        <f t="shared" si="3"/>
        <v>0</v>
      </c>
      <c r="O26" s="52">
        <f t="shared" si="4"/>
        <v>0</v>
      </c>
      <c r="P26" s="52">
        <f t="shared" si="5"/>
        <v>0</v>
      </c>
      <c r="Q26" s="52">
        <f t="shared" si="6"/>
        <v>0</v>
      </c>
      <c r="R26" s="55">
        <f t="shared" si="7"/>
        <v>0</v>
      </c>
    </row>
    <row r="27" spans="1:18" ht="23.25" customHeight="1" thickBot="1" x14ac:dyDescent="0.2">
      <c r="B27" s="80" t="s">
        <v>33</v>
      </c>
      <c r="C27" s="81"/>
      <c r="D27" s="81"/>
      <c r="E27" s="81"/>
      <c r="F27" s="81"/>
      <c r="G27" s="82"/>
      <c r="H27" s="57">
        <f>SUM(H5,H7,H9,H11,H13,H15,H17,H19,H21,H23,H25)</f>
        <v>0</v>
      </c>
      <c r="I27" s="57">
        <f>SUM(I5,I7,I9,I11,I13,I15,I17,I19,I21,I23,I25)</f>
        <v>0</v>
      </c>
      <c r="M27" s="58">
        <f>SUM(M5:M26)</f>
        <v>0</v>
      </c>
      <c r="N27" s="59">
        <f>SUM(N5:N26)</f>
        <v>0</v>
      </c>
      <c r="O27" s="59">
        <f>SUM(O5:O26)</f>
        <v>0</v>
      </c>
      <c r="P27" s="59">
        <f>SUM(P5:P26)</f>
        <v>0</v>
      </c>
      <c r="Q27" s="59">
        <f>SUM(Q5:Q26)</f>
        <v>0</v>
      </c>
      <c r="R27" s="60">
        <f t="shared" si="7"/>
        <v>0</v>
      </c>
    </row>
    <row r="28" spans="1:18" ht="23.25" customHeight="1" x14ac:dyDescent="0.15">
      <c r="B28" s="80" t="s">
        <v>32</v>
      </c>
      <c r="C28" s="81"/>
      <c r="D28" s="81"/>
      <c r="E28" s="81"/>
      <c r="F28" s="81"/>
      <c r="G28" s="82"/>
      <c r="H28" s="61">
        <f>SUM(H6,H8,H10,H12,H14,H16,H18,H20,H22,H24,H26)</f>
        <v>0</v>
      </c>
      <c r="I28" s="61">
        <f>SUM(I6,I8,I10,I12,I14,I16,I18,I20,I22,I24,I26)</f>
        <v>0</v>
      </c>
      <c r="M28" s="62"/>
      <c r="N28" s="62"/>
      <c r="O28" s="62"/>
      <c r="P28" s="62"/>
      <c r="Q28" s="62"/>
      <c r="R28" s="62"/>
    </row>
    <row r="29" spans="1:18" ht="26.25" customHeight="1" x14ac:dyDescent="0.15">
      <c r="B29" s="63" t="s">
        <v>31</v>
      </c>
      <c r="C29" s="63"/>
    </row>
    <row r="30" spans="1:18" ht="26.25" customHeight="1" x14ac:dyDescent="0.15">
      <c r="B30" s="63"/>
      <c r="C30" s="63"/>
    </row>
    <row r="31" spans="1:18" ht="42.75" customHeight="1" x14ac:dyDescent="0.15">
      <c r="B31" s="63"/>
      <c r="C31" s="63"/>
    </row>
  </sheetData>
  <mergeCells count="48">
    <mergeCell ref="B1:I1"/>
    <mergeCell ref="B4:C4"/>
    <mergeCell ref="B5:B6"/>
    <mergeCell ref="C5:C6"/>
    <mergeCell ref="D5:D6"/>
    <mergeCell ref="E5:E6"/>
    <mergeCell ref="B7:B8"/>
    <mergeCell ref="C7:C8"/>
    <mergeCell ref="D7:D8"/>
    <mergeCell ref="E7:E8"/>
    <mergeCell ref="B9:B10"/>
    <mergeCell ref="C9:C10"/>
    <mergeCell ref="D9:D10"/>
    <mergeCell ref="E9:E10"/>
    <mergeCell ref="B11:B12"/>
    <mergeCell ref="C11:C12"/>
    <mergeCell ref="D11:D12"/>
    <mergeCell ref="E11:E12"/>
    <mergeCell ref="B13:B14"/>
    <mergeCell ref="C13:C14"/>
    <mergeCell ref="D13:D14"/>
    <mergeCell ref="E13:E14"/>
    <mergeCell ref="B15:B16"/>
    <mergeCell ref="C15:C16"/>
    <mergeCell ref="D15:D16"/>
    <mergeCell ref="E15:E16"/>
    <mergeCell ref="B17:B18"/>
    <mergeCell ref="C17:C18"/>
    <mergeCell ref="D17:D18"/>
    <mergeCell ref="E17:E18"/>
    <mergeCell ref="B19:B20"/>
    <mergeCell ref="C19:C20"/>
    <mergeCell ref="D19:D20"/>
    <mergeCell ref="E19:E20"/>
    <mergeCell ref="B21:B22"/>
    <mergeCell ref="C21:C22"/>
    <mergeCell ref="D21:D22"/>
    <mergeCell ref="E21:E22"/>
    <mergeCell ref="B27:G27"/>
    <mergeCell ref="B28:G28"/>
    <mergeCell ref="B23:B24"/>
    <mergeCell ref="C23:C24"/>
    <mergeCell ref="D23:D24"/>
    <mergeCell ref="E23:E24"/>
    <mergeCell ref="B25:B26"/>
    <mergeCell ref="C25:C26"/>
    <mergeCell ref="D25:D26"/>
    <mergeCell ref="E25:E26"/>
  </mergeCells>
  <phoneticPr fontId="6"/>
  <printOptions horizontalCentered="1"/>
  <pageMargins left="0.78740157480314965" right="0.78740157480314965" top="0.98425196850393704" bottom="0.78740157480314965" header="0.51181102362204722" footer="0.39370078740157483"/>
  <pageSetup paperSize="9" scale="77" firstPageNumber="16" fitToHeight="2" orientation="portrait" useFirstPageNumber="1" horizontalDpi="4294967293" verticalDpi="4294967293" r:id="rId1"/>
  <headerFooter alignWithMargins="0"/>
  <rowBreaks count="1" manualBreakCount="1">
    <brk id="30" min="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view="pageBreakPreview" zoomScale="85" zoomScaleNormal="100" zoomScaleSheetLayoutView="85" workbookViewId="0">
      <selection activeCell="B1" sqref="B1:I1"/>
    </sheetView>
  </sheetViews>
  <sheetFormatPr defaultRowHeight="21.75" customHeight="1" x14ac:dyDescent="0.15"/>
  <cols>
    <col min="1" max="1" width="2.625" style="43" customWidth="1"/>
    <col min="2" max="2" width="5.875" style="43" customWidth="1"/>
    <col min="3" max="3" width="10.75" style="43" customWidth="1"/>
    <col min="4" max="4" width="25" style="43" bestFit="1" customWidth="1"/>
    <col min="5" max="5" width="17" style="43" customWidth="1"/>
    <col min="6" max="6" width="7.25" style="43" customWidth="1"/>
    <col min="7" max="7" width="10.25" style="43" customWidth="1"/>
    <col min="8" max="9" width="12.125" style="43" customWidth="1"/>
    <col min="10" max="10" width="2.625" style="43" customWidth="1"/>
    <col min="11" max="12" width="9" style="43"/>
    <col min="13" max="13" width="9.125" style="43" customWidth="1"/>
    <col min="14" max="255" width="9" style="43"/>
    <col min="256" max="256" width="2.625" style="43" customWidth="1"/>
    <col min="257" max="257" width="5.875" style="43" customWidth="1"/>
    <col min="258" max="258" width="10.75" style="43" customWidth="1"/>
    <col min="259" max="259" width="16.5" style="43" customWidth="1"/>
    <col min="260" max="260" width="13.125" style="43" customWidth="1"/>
    <col min="261" max="261" width="17" style="43" customWidth="1"/>
    <col min="262" max="262" width="7.25" style="43" customWidth="1"/>
    <col min="263" max="263" width="10.25" style="43" customWidth="1"/>
    <col min="264" max="265" width="12.125" style="43" customWidth="1"/>
    <col min="266" max="266" width="2.625" style="43" customWidth="1"/>
    <col min="267" max="268" width="9" style="43"/>
    <col min="269" max="269" width="9.125" style="43" customWidth="1"/>
    <col min="270" max="511" width="9" style="43"/>
    <col min="512" max="512" width="2.625" style="43" customWidth="1"/>
    <col min="513" max="513" width="5.875" style="43" customWidth="1"/>
    <col min="514" max="514" width="10.75" style="43" customWidth="1"/>
    <col min="515" max="515" width="16.5" style="43" customWidth="1"/>
    <col min="516" max="516" width="13.125" style="43" customWidth="1"/>
    <col min="517" max="517" width="17" style="43" customWidth="1"/>
    <col min="518" max="518" width="7.25" style="43" customWidth="1"/>
    <col min="519" max="519" width="10.25" style="43" customWidth="1"/>
    <col min="520" max="521" width="12.125" style="43" customWidth="1"/>
    <col min="522" max="522" width="2.625" style="43" customWidth="1"/>
    <col min="523" max="524" width="9" style="43"/>
    <col min="525" max="525" width="9.125" style="43" customWidth="1"/>
    <col min="526" max="767" width="9" style="43"/>
    <col min="768" max="768" width="2.625" style="43" customWidth="1"/>
    <col min="769" max="769" width="5.875" style="43" customWidth="1"/>
    <col min="770" max="770" width="10.75" style="43" customWidth="1"/>
    <col min="771" max="771" width="16.5" style="43" customWidth="1"/>
    <col min="772" max="772" width="13.125" style="43" customWidth="1"/>
    <col min="773" max="773" width="17" style="43" customWidth="1"/>
    <col min="774" max="774" width="7.25" style="43" customWidth="1"/>
    <col min="775" max="775" width="10.25" style="43" customWidth="1"/>
    <col min="776" max="777" width="12.125" style="43" customWidth="1"/>
    <col min="778" max="778" width="2.625" style="43" customWidth="1"/>
    <col min="779" max="780" width="9" style="43"/>
    <col min="781" max="781" width="9.125" style="43" customWidth="1"/>
    <col min="782" max="1023" width="9" style="43"/>
    <col min="1024" max="1024" width="2.625" style="43" customWidth="1"/>
    <col min="1025" max="1025" width="5.875" style="43" customWidth="1"/>
    <col min="1026" max="1026" width="10.75" style="43" customWidth="1"/>
    <col min="1027" max="1027" width="16.5" style="43" customWidth="1"/>
    <col min="1028" max="1028" width="13.125" style="43" customWidth="1"/>
    <col min="1029" max="1029" width="17" style="43" customWidth="1"/>
    <col min="1030" max="1030" width="7.25" style="43" customWidth="1"/>
    <col min="1031" max="1031" width="10.25" style="43" customWidth="1"/>
    <col min="1032" max="1033" width="12.125" style="43" customWidth="1"/>
    <col min="1034" max="1034" width="2.625" style="43" customWidth="1"/>
    <col min="1035" max="1036" width="9" style="43"/>
    <col min="1037" max="1037" width="9.125" style="43" customWidth="1"/>
    <col min="1038" max="1279" width="9" style="43"/>
    <col min="1280" max="1280" width="2.625" style="43" customWidth="1"/>
    <col min="1281" max="1281" width="5.875" style="43" customWidth="1"/>
    <col min="1282" max="1282" width="10.75" style="43" customWidth="1"/>
    <col min="1283" max="1283" width="16.5" style="43" customWidth="1"/>
    <col min="1284" max="1284" width="13.125" style="43" customWidth="1"/>
    <col min="1285" max="1285" width="17" style="43" customWidth="1"/>
    <col min="1286" max="1286" width="7.25" style="43" customWidth="1"/>
    <col min="1287" max="1287" width="10.25" style="43" customWidth="1"/>
    <col min="1288" max="1289" width="12.125" style="43" customWidth="1"/>
    <col min="1290" max="1290" width="2.625" style="43" customWidth="1"/>
    <col min="1291" max="1292" width="9" style="43"/>
    <col min="1293" max="1293" width="9.125" style="43" customWidth="1"/>
    <col min="1294" max="1535" width="9" style="43"/>
    <col min="1536" max="1536" width="2.625" style="43" customWidth="1"/>
    <col min="1537" max="1537" width="5.875" style="43" customWidth="1"/>
    <col min="1538" max="1538" width="10.75" style="43" customWidth="1"/>
    <col min="1539" max="1539" width="16.5" style="43" customWidth="1"/>
    <col min="1540" max="1540" width="13.125" style="43" customWidth="1"/>
    <col min="1541" max="1541" width="17" style="43" customWidth="1"/>
    <col min="1542" max="1542" width="7.25" style="43" customWidth="1"/>
    <col min="1543" max="1543" width="10.25" style="43" customWidth="1"/>
    <col min="1544" max="1545" width="12.125" style="43" customWidth="1"/>
    <col min="1546" max="1546" width="2.625" style="43" customWidth="1"/>
    <col min="1547" max="1548" width="9" style="43"/>
    <col min="1549" max="1549" width="9.125" style="43" customWidth="1"/>
    <col min="1550" max="1791" width="9" style="43"/>
    <col min="1792" max="1792" width="2.625" style="43" customWidth="1"/>
    <col min="1793" max="1793" width="5.875" style="43" customWidth="1"/>
    <col min="1794" max="1794" width="10.75" style="43" customWidth="1"/>
    <col min="1795" max="1795" width="16.5" style="43" customWidth="1"/>
    <col min="1796" max="1796" width="13.125" style="43" customWidth="1"/>
    <col min="1797" max="1797" width="17" style="43" customWidth="1"/>
    <col min="1798" max="1798" width="7.25" style="43" customWidth="1"/>
    <col min="1799" max="1799" width="10.25" style="43" customWidth="1"/>
    <col min="1800" max="1801" width="12.125" style="43" customWidth="1"/>
    <col min="1802" max="1802" width="2.625" style="43" customWidth="1"/>
    <col min="1803" max="1804" width="9" style="43"/>
    <col min="1805" max="1805" width="9.125" style="43" customWidth="1"/>
    <col min="1806" max="2047" width="9" style="43"/>
    <col min="2048" max="2048" width="2.625" style="43" customWidth="1"/>
    <col min="2049" max="2049" width="5.875" style="43" customWidth="1"/>
    <col min="2050" max="2050" width="10.75" style="43" customWidth="1"/>
    <col min="2051" max="2051" width="16.5" style="43" customWidth="1"/>
    <col min="2052" max="2052" width="13.125" style="43" customWidth="1"/>
    <col min="2053" max="2053" width="17" style="43" customWidth="1"/>
    <col min="2054" max="2054" width="7.25" style="43" customWidth="1"/>
    <col min="2055" max="2055" width="10.25" style="43" customWidth="1"/>
    <col min="2056" max="2057" width="12.125" style="43" customWidth="1"/>
    <col min="2058" max="2058" width="2.625" style="43" customWidth="1"/>
    <col min="2059" max="2060" width="9" style="43"/>
    <col min="2061" max="2061" width="9.125" style="43" customWidth="1"/>
    <col min="2062" max="2303" width="9" style="43"/>
    <col min="2304" max="2304" width="2.625" style="43" customWidth="1"/>
    <col min="2305" max="2305" width="5.875" style="43" customWidth="1"/>
    <col min="2306" max="2306" width="10.75" style="43" customWidth="1"/>
    <col min="2307" max="2307" width="16.5" style="43" customWidth="1"/>
    <col min="2308" max="2308" width="13.125" style="43" customWidth="1"/>
    <col min="2309" max="2309" width="17" style="43" customWidth="1"/>
    <col min="2310" max="2310" width="7.25" style="43" customWidth="1"/>
    <col min="2311" max="2311" width="10.25" style="43" customWidth="1"/>
    <col min="2312" max="2313" width="12.125" style="43" customWidth="1"/>
    <col min="2314" max="2314" width="2.625" style="43" customWidth="1"/>
    <col min="2315" max="2316" width="9" style="43"/>
    <col min="2317" max="2317" width="9.125" style="43" customWidth="1"/>
    <col min="2318" max="2559" width="9" style="43"/>
    <col min="2560" max="2560" width="2.625" style="43" customWidth="1"/>
    <col min="2561" max="2561" width="5.875" style="43" customWidth="1"/>
    <col min="2562" max="2562" width="10.75" style="43" customWidth="1"/>
    <col min="2563" max="2563" width="16.5" style="43" customWidth="1"/>
    <col min="2564" max="2564" width="13.125" style="43" customWidth="1"/>
    <col min="2565" max="2565" width="17" style="43" customWidth="1"/>
    <col min="2566" max="2566" width="7.25" style="43" customWidth="1"/>
    <col min="2567" max="2567" width="10.25" style="43" customWidth="1"/>
    <col min="2568" max="2569" width="12.125" style="43" customWidth="1"/>
    <col min="2570" max="2570" width="2.625" style="43" customWidth="1"/>
    <col min="2571" max="2572" width="9" style="43"/>
    <col min="2573" max="2573" width="9.125" style="43" customWidth="1"/>
    <col min="2574" max="2815" width="9" style="43"/>
    <col min="2816" max="2816" width="2.625" style="43" customWidth="1"/>
    <col min="2817" max="2817" width="5.875" style="43" customWidth="1"/>
    <col min="2818" max="2818" width="10.75" style="43" customWidth="1"/>
    <col min="2819" max="2819" width="16.5" style="43" customWidth="1"/>
    <col min="2820" max="2820" width="13.125" style="43" customWidth="1"/>
    <col min="2821" max="2821" width="17" style="43" customWidth="1"/>
    <col min="2822" max="2822" width="7.25" style="43" customWidth="1"/>
    <col min="2823" max="2823" width="10.25" style="43" customWidth="1"/>
    <col min="2824" max="2825" width="12.125" style="43" customWidth="1"/>
    <col min="2826" max="2826" width="2.625" style="43" customWidth="1"/>
    <col min="2827" max="2828" width="9" style="43"/>
    <col min="2829" max="2829" width="9.125" style="43" customWidth="1"/>
    <col min="2830" max="3071" width="9" style="43"/>
    <col min="3072" max="3072" width="2.625" style="43" customWidth="1"/>
    <col min="3073" max="3073" width="5.875" style="43" customWidth="1"/>
    <col min="3074" max="3074" width="10.75" style="43" customWidth="1"/>
    <col min="3075" max="3075" width="16.5" style="43" customWidth="1"/>
    <col min="3076" max="3076" width="13.125" style="43" customWidth="1"/>
    <col min="3077" max="3077" width="17" style="43" customWidth="1"/>
    <col min="3078" max="3078" width="7.25" style="43" customWidth="1"/>
    <col min="3079" max="3079" width="10.25" style="43" customWidth="1"/>
    <col min="3080" max="3081" width="12.125" style="43" customWidth="1"/>
    <col min="3082" max="3082" width="2.625" style="43" customWidth="1"/>
    <col min="3083" max="3084" width="9" style="43"/>
    <col min="3085" max="3085" width="9.125" style="43" customWidth="1"/>
    <col min="3086" max="3327" width="9" style="43"/>
    <col min="3328" max="3328" width="2.625" style="43" customWidth="1"/>
    <col min="3329" max="3329" width="5.875" style="43" customWidth="1"/>
    <col min="3330" max="3330" width="10.75" style="43" customWidth="1"/>
    <col min="3331" max="3331" width="16.5" style="43" customWidth="1"/>
    <col min="3332" max="3332" width="13.125" style="43" customWidth="1"/>
    <col min="3333" max="3333" width="17" style="43" customWidth="1"/>
    <col min="3334" max="3334" width="7.25" style="43" customWidth="1"/>
    <col min="3335" max="3335" width="10.25" style="43" customWidth="1"/>
    <col min="3336" max="3337" width="12.125" style="43" customWidth="1"/>
    <col min="3338" max="3338" width="2.625" style="43" customWidth="1"/>
    <col min="3339" max="3340" width="9" style="43"/>
    <col min="3341" max="3341" width="9.125" style="43" customWidth="1"/>
    <col min="3342" max="3583" width="9" style="43"/>
    <col min="3584" max="3584" width="2.625" style="43" customWidth="1"/>
    <col min="3585" max="3585" width="5.875" style="43" customWidth="1"/>
    <col min="3586" max="3586" width="10.75" style="43" customWidth="1"/>
    <col min="3587" max="3587" width="16.5" style="43" customWidth="1"/>
    <col min="3588" max="3588" width="13.125" style="43" customWidth="1"/>
    <col min="3589" max="3589" width="17" style="43" customWidth="1"/>
    <col min="3590" max="3590" width="7.25" style="43" customWidth="1"/>
    <col min="3591" max="3591" width="10.25" style="43" customWidth="1"/>
    <col min="3592" max="3593" width="12.125" style="43" customWidth="1"/>
    <col min="3594" max="3594" width="2.625" style="43" customWidth="1"/>
    <col min="3595" max="3596" width="9" style="43"/>
    <col min="3597" max="3597" width="9.125" style="43" customWidth="1"/>
    <col min="3598" max="3839" width="9" style="43"/>
    <col min="3840" max="3840" width="2.625" style="43" customWidth="1"/>
    <col min="3841" max="3841" width="5.875" style="43" customWidth="1"/>
    <col min="3842" max="3842" width="10.75" style="43" customWidth="1"/>
    <col min="3843" max="3843" width="16.5" style="43" customWidth="1"/>
    <col min="3844" max="3844" width="13.125" style="43" customWidth="1"/>
    <col min="3845" max="3845" width="17" style="43" customWidth="1"/>
    <col min="3846" max="3846" width="7.25" style="43" customWidth="1"/>
    <col min="3847" max="3847" width="10.25" style="43" customWidth="1"/>
    <col min="3848" max="3849" width="12.125" style="43" customWidth="1"/>
    <col min="3850" max="3850" width="2.625" style="43" customWidth="1"/>
    <col min="3851" max="3852" width="9" style="43"/>
    <col min="3853" max="3853" width="9.125" style="43" customWidth="1"/>
    <col min="3854" max="4095" width="9" style="43"/>
    <col min="4096" max="4096" width="2.625" style="43" customWidth="1"/>
    <col min="4097" max="4097" width="5.875" style="43" customWidth="1"/>
    <col min="4098" max="4098" width="10.75" style="43" customWidth="1"/>
    <col min="4099" max="4099" width="16.5" style="43" customWidth="1"/>
    <col min="4100" max="4100" width="13.125" style="43" customWidth="1"/>
    <col min="4101" max="4101" width="17" style="43" customWidth="1"/>
    <col min="4102" max="4102" width="7.25" style="43" customWidth="1"/>
    <col min="4103" max="4103" width="10.25" style="43" customWidth="1"/>
    <col min="4104" max="4105" width="12.125" style="43" customWidth="1"/>
    <col min="4106" max="4106" width="2.625" style="43" customWidth="1"/>
    <col min="4107" max="4108" width="9" style="43"/>
    <col min="4109" max="4109" width="9.125" style="43" customWidth="1"/>
    <col min="4110" max="4351" width="9" style="43"/>
    <col min="4352" max="4352" width="2.625" style="43" customWidth="1"/>
    <col min="4353" max="4353" width="5.875" style="43" customWidth="1"/>
    <col min="4354" max="4354" width="10.75" style="43" customWidth="1"/>
    <col min="4355" max="4355" width="16.5" style="43" customWidth="1"/>
    <col min="4356" max="4356" width="13.125" style="43" customWidth="1"/>
    <col min="4357" max="4357" width="17" style="43" customWidth="1"/>
    <col min="4358" max="4358" width="7.25" style="43" customWidth="1"/>
    <col min="4359" max="4359" width="10.25" style="43" customWidth="1"/>
    <col min="4360" max="4361" width="12.125" style="43" customWidth="1"/>
    <col min="4362" max="4362" width="2.625" style="43" customWidth="1"/>
    <col min="4363" max="4364" width="9" style="43"/>
    <col min="4365" max="4365" width="9.125" style="43" customWidth="1"/>
    <col min="4366" max="4607" width="9" style="43"/>
    <col min="4608" max="4608" width="2.625" style="43" customWidth="1"/>
    <col min="4609" max="4609" width="5.875" style="43" customWidth="1"/>
    <col min="4610" max="4610" width="10.75" style="43" customWidth="1"/>
    <col min="4611" max="4611" width="16.5" style="43" customWidth="1"/>
    <col min="4612" max="4612" width="13.125" style="43" customWidth="1"/>
    <col min="4613" max="4613" width="17" style="43" customWidth="1"/>
    <col min="4614" max="4614" width="7.25" style="43" customWidth="1"/>
    <col min="4615" max="4615" width="10.25" style="43" customWidth="1"/>
    <col min="4616" max="4617" width="12.125" style="43" customWidth="1"/>
    <col min="4618" max="4618" width="2.625" style="43" customWidth="1"/>
    <col min="4619" max="4620" width="9" style="43"/>
    <col min="4621" max="4621" width="9.125" style="43" customWidth="1"/>
    <col min="4622" max="4863" width="9" style="43"/>
    <col min="4864" max="4864" width="2.625" style="43" customWidth="1"/>
    <col min="4865" max="4865" width="5.875" style="43" customWidth="1"/>
    <col min="4866" max="4866" width="10.75" style="43" customWidth="1"/>
    <col min="4867" max="4867" width="16.5" style="43" customWidth="1"/>
    <col min="4868" max="4868" width="13.125" style="43" customWidth="1"/>
    <col min="4869" max="4869" width="17" style="43" customWidth="1"/>
    <col min="4870" max="4870" width="7.25" style="43" customWidth="1"/>
    <col min="4871" max="4871" width="10.25" style="43" customWidth="1"/>
    <col min="4872" max="4873" width="12.125" style="43" customWidth="1"/>
    <col min="4874" max="4874" width="2.625" style="43" customWidth="1"/>
    <col min="4875" max="4876" width="9" style="43"/>
    <col min="4877" max="4877" width="9.125" style="43" customWidth="1"/>
    <col min="4878" max="5119" width="9" style="43"/>
    <col min="5120" max="5120" width="2.625" style="43" customWidth="1"/>
    <col min="5121" max="5121" width="5.875" style="43" customWidth="1"/>
    <col min="5122" max="5122" width="10.75" style="43" customWidth="1"/>
    <col min="5123" max="5123" width="16.5" style="43" customWidth="1"/>
    <col min="5124" max="5124" width="13.125" style="43" customWidth="1"/>
    <col min="5125" max="5125" width="17" style="43" customWidth="1"/>
    <col min="5126" max="5126" width="7.25" style="43" customWidth="1"/>
    <col min="5127" max="5127" width="10.25" style="43" customWidth="1"/>
    <col min="5128" max="5129" width="12.125" style="43" customWidth="1"/>
    <col min="5130" max="5130" width="2.625" style="43" customWidth="1"/>
    <col min="5131" max="5132" width="9" style="43"/>
    <col min="5133" max="5133" width="9.125" style="43" customWidth="1"/>
    <col min="5134" max="5375" width="9" style="43"/>
    <col min="5376" max="5376" width="2.625" style="43" customWidth="1"/>
    <col min="5377" max="5377" width="5.875" style="43" customWidth="1"/>
    <col min="5378" max="5378" width="10.75" style="43" customWidth="1"/>
    <col min="5379" max="5379" width="16.5" style="43" customWidth="1"/>
    <col min="5380" max="5380" width="13.125" style="43" customWidth="1"/>
    <col min="5381" max="5381" width="17" style="43" customWidth="1"/>
    <col min="5382" max="5382" width="7.25" style="43" customWidth="1"/>
    <col min="5383" max="5383" width="10.25" style="43" customWidth="1"/>
    <col min="5384" max="5385" width="12.125" style="43" customWidth="1"/>
    <col min="5386" max="5386" width="2.625" style="43" customWidth="1"/>
    <col min="5387" max="5388" width="9" style="43"/>
    <col min="5389" max="5389" width="9.125" style="43" customWidth="1"/>
    <col min="5390" max="5631" width="9" style="43"/>
    <col min="5632" max="5632" width="2.625" style="43" customWidth="1"/>
    <col min="5633" max="5633" width="5.875" style="43" customWidth="1"/>
    <col min="5634" max="5634" width="10.75" style="43" customWidth="1"/>
    <col min="5635" max="5635" width="16.5" style="43" customWidth="1"/>
    <col min="5636" max="5636" width="13.125" style="43" customWidth="1"/>
    <col min="5637" max="5637" width="17" style="43" customWidth="1"/>
    <col min="5638" max="5638" width="7.25" style="43" customWidth="1"/>
    <col min="5639" max="5639" width="10.25" style="43" customWidth="1"/>
    <col min="5640" max="5641" width="12.125" style="43" customWidth="1"/>
    <col min="5642" max="5642" width="2.625" style="43" customWidth="1"/>
    <col min="5643" max="5644" width="9" style="43"/>
    <col min="5645" max="5645" width="9.125" style="43" customWidth="1"/>
    <col min="5646" max="5887" width="9" style="43"/>
    <col min="5888" max="5888" width="2.625" style="43" customWidth="1"/>
    <col min="5889" max="5889" width="5.875" style="43" customWidth="1"/>
    <col min="5890" max="5890" width="10.75" style="43" customWidth="1"/>
    <col min="5891" max="5891" width="16.5" style="43" customWidth="1"/>
    <col min="5892" max="5892" width="13.125" style="43" customWidth="1"/>
    <col min="5893" max="5893" width="17" style="43" customWidth="1"/>
    <col min="5894" max="5894" width="7.25" style="43" customWidth="1"/>
    <col min="5895" max="5895" width="10.25" style="43" customWidth="1"/>
    <col min="5896" max="5897" width="12.125" style="43" customWidth="1"/>
    <col min="5898" max="5898" width="2.625" style="43" customWidth="1"/>
    <col min="5899" max="5900" width="9" style="43"/>
    <col min="5901" max="5901" width="9.125" style="43" customWidth="1"/>
    <col min="5902" max="6143" width="9" style="43"/>
    <col min="6144" max="6144" width="2.625" style="43" customWidth="1"/>
    <col min="6145" max="6145" width="5.875" style="43" customWidth="1"/>
    <col min="6146" max="6146" width="10.75" style="43" customWidth="1"/>
    <col min="6147" max="6147" width="16.5" style="43" customWidth="1"/>
    <col min="6148" max="6148" width="13.125" style="43" customWidth="1"/>
    <col min="6149" max="6149" width="17" style="43" customWidth="1"/>
    <col min="6150" max="6150" width="7.25" style="43" customWidth="1"/>
    <col min="6151" max="6151" width="10.25" style="43" customWidth="1"/>
    <col min="6152" max="6153" width="12.125" style="43" customWidth="1"/>
    <col min="6154" max="6154" width="2.625" style="43" customWidth="1"/>
    <col min="6155" max="6156" width="9" style="43"/>
    <col min="6157" max="6157" width="9.125" style="43" customWidth="1"/>
    <col min="6158" max="6399" width="9" style="43"/>
    <col min="6400" max="6400" width="2.625" style="43" customWidth="1"/>
    <col min="6401" max="6401" width="5.875" style="43" customWidth="1"/>
    <col min="6402" max="6402" width="10.75" style="43" customWidth="1"/>
    <col min="6403" max="6403" width="16.5" style="43" customWidth="1"/>
    <col min="6404" max="6404" width="13.125" style="43" customWidth="1"/>
    <col min="6405" max="6405" width="17" style="43" customWidth="1"/>
    <col min="6406" max="6406" width="7.25" style="43" customWidth="1"/>
    <col min="6407" max="6407" width="10.25" style="43" customWidth="1"/>
    <col min="6408" max="6409" width="12.125" style="43" customWidth="1"/>
    <col min="6410" max="6410" width="2.625" style="43" customWidth="1"/>
    <col min="6411" max="6412" width="9" style="43"/>
    <col min="6413" max="6413" width="9.125" style="43" customWidth="1"/>
    <col min="6414" max="6655" width="9" style="43"/>
    <col min="6656" max="6656" width="2.625" style="43" customWidth="1"/>
    <col min="6657" max="6657" width="5.875" style="43" customWidth="1"/>
    <col min="6658" max="6658" width="10.75" style="43" customWidth="1"/>
    <col min="6659" max="6659" width="16.5" style="43" customWidth="1"/>
    <col min="6660" max="6660" width="13.125" style="43" customWidth="1"/>
    <col min="6661" max="6661" width="17" style="43" customWidth="1"/>
    <col min="6662" max="6662" width="7.25" style="43" customWidth="1"/>
    <col min="6663" max="6663" width="10.25" style="43" customWidth="1"/>
    <col min="6664" max="6665" width="12.125" style="43" customWidth="1"/>
    <col min="6666" max="6666" width="2.625" style="43" customWidth="1"/>
    <col min="6667" max="6668" width="9" style="43"/>
    <col min="6669" max="6669" width="9.125" style="43" customWidth="1"/>
    <col min="6670" max="6911" width="9" style="43"/>
    <col min="6912" max="6912" width="2.625" style="43" customWidth="1"/>
    <col min="6913" max="6913" width="5.875" style="43" customWidth="1"/>
    <col min="6914" max="6914" width="10.75" style="43" customWidth="1"/>
    <col min="6915" max="6915" width="16.5" style="43" customWidth="1"/>
    <col min="6916" max="6916" width="13.125" style="43" customWidth="1"/>
    <col min="6917" max="6917" width="17" style="43" customWidth="1"/>
    <col min="6918" max="6918" width="7.25" style="43" customWidth="1"/>
    <col min="6919" max="6919" width="10.25" style="43" customWidth="1"/>
    <col min="6920" max="6921" width="12.125" style="43" customWidth="1"/>
    <col min="6922" max="6922" width="2.625" style="43" customWidth="1"/>
    <col min="6923" max="6924" width="9" style="43"/>
    <col min="6925" max="6925" width="9.125" style="43" customWidth="1"/>
    <col min="6926" max="7167" width="9" style="43"/>
    <col min="7168" max="7168" width="2.625" style="43" customWidth="1"/>
    <col min="7169" max="7169" width="5.875" style="43" customWidth="1"/>
    <col min="7170" max="7170" width="10.75" style="43" customWidth="1"/>
    <col min="7171" max="7171" width="16.5" style="43" customWidth="1"/>
    <col min="7172" max="7172" width="13.125" style="43" customWidth="1"/>
    <col min="7173" max="7173" width="17" style="43" customWidth="1"/>
    <col min="7174" max="7174" width="7.25" style="43" customWidth="1"/>
    <col min="7175" max="7175" width="10.25" style="43" customWidth="1"/>
    <col min="7176" max="7177" width="12.125" style="43" customWidth="1"/>
    <col min="7178" max="7178" width="2.625" style="43" customWidth="1"/>
    <col min="7179" max="7180" width="9" style="43"/>
    <col min="7181" max="7181" width="9.125" style="43" customWidth="1"/>
    <col min="7182" max="7423" width="9" style="43"/>
    <col min="7424" max="7424" width="2.625" style="43" customWidth="1"/>
    <col min="7425" max="7425" width="5.875" style="43" customWidth="1"/>
    <col min="7426" max="7426" width="10.75" style="43" customWidth="1"/>
    <col min="7427" max="7427" width="16.5" style="43" customWidth="1"/>
    <col min="7428" max="7428" width="13.125" style="43" customWidth="1"/>
    <col min="7429" max="7429" width="17" style="43" customWidth="1"/>
    <col min="7430" max="7430" width="7.25" style="43" customWidth="1"/>
    <col min="7431" max="7431" width="10.25" style="43" customWidth="1"/>
    <col min="7432" max="7433" width="12.125" style="43" customWidth="1"/>
    <col min="7434" max="7434" width="2.625" style="43" customWidth="1"/>
    <col min="7435" max="7436" width="9" style="43"/>
    <col min="7437" max="7437" width="9.125" style="43" customWidth="1"/>
    <col min="7438" max="7679" width="9" style="43"/>
    <col min="7680" max="7680" width="2.625" style="43" customWidth="1"/>
    <col min="7681" max="7681" width="5.875" style="43" customWidth="1"/>
    <col min="7682" max="7682" width="10.75" style="43" customWidth="1"/>
    <col min="7683" max="7683" width="16.5" style="43" customWidth="1"/>
    <col min="7684" max="7684" width="13.125" style="43" customWidth="1"/>
    <col min="7685" max="7685" width="17" style="43" customWidth="1"/>
    <col min="7686" max="7686" width="7.25" style="43" customWidth="1"/>
    <col min="7687" max="7687" width="10.25" style="43" customWidth="1"/>
    <col min="7688" max="7689" width="12.125" style="43" customWidth="1"/>
    <col min="7690" max="7690" width="2.625" style="43" customWidth="1"/>
    <col min="7691" max="7692" width="9" style="43"/>
    <col min="7693" max="7693" width="9.125" style="43" customWidth="1"/>
    <col min="7694" max="7935" width="9" style="43"/>
    <col min="7936" max="7936" width="2.625" style="43" customWidth="1"/>
    <col min="7937" max="7937" width="5.875" style="43" customWidth="1"/>
    <col min="7938" max="7938" width="10.75" style="43" customWidth="1"/>
    <col min="7939" max="7939" width="16.5" style="43" customWidth="1"/>
    <col min="7940" max="7940" width="13.125" style="43" customWidth="1"/>
    <col min="7941" max="7941" width="17" style="43" customWidth="1"/>
    <col min="7942" max="7942" width="7.25" style="43" customWidth="1"/>
    <col min="7943" max="7943" width="10.25" style="43" customWidth="1"/>
    <col min="7944" max="7945" width="12.125" style="43" customWidth="1"/>
    <col min="7946" max="7946" width="2.625" style="43" customWidth="1"/>
    <col min="7947" max="7948" width="9" style="43"/>
    <col min="7949" max="7949" width="9.125" style="43" customWidth="1"/>
    <col min="7950" max="8191" width="9" style="43"/>
    <col min="8192" max="8192" width="2.625" style="43" customWidth="1"/>
    <col min="8193" max="8193" width="5.875" style="43" customWidth="1"/>
    <col min="8194" max="8194" width="10.75" style="43" customWidth="1"/>
    <col min="8195" max="8195" width="16.5" style="43" customWidth="1"/>
    <col min="8196" max="8196" width="13.125" style="43" customWidth="1"/>
    <col min="8197" max="8197" width="17" style="43" customWidth="1"/>
    <col min="8198" max="8198" width="7.25" style="43" customWidth="1"/>
    <col min="8199" max="8199" width="10.25" style="43" customWidth="1"/>
    <col min="8200" max="8201" width="12.125" style="43" customWidth="1"/>
    <col min="8202" max="8202" width="2.625" style="43" customWidth="1"/>
    <col min="8203" max="8204" width="9" style="43"/>
    <col min="8205" max="8205" width="9.125" style="43" customWidth="1"/>
    <col min="8206" max="8447" width="9" style="43"/>
    <col min="8448" max="8448" width="2.625" style="43" customWidth="1"/>
    <col min="8449" max="8449" width="5.875" style="43" customWidth="1"/>
    <col min="8450" max="8450" width="10.75" style="43" customWidth="1"/>
    <col min="8451" max="8451" width="16.5" style="43" customWidth="1"/>
    <col min="8452" max="8452" width="13.125" style="43" customWidth="1"/>
    <col min="8453" max="8453" width="17" style="43" customWidth="1"/>
    <col min="8454" max="8454" width="7.25" style="43" customWidth="1"/>
    <col min="8455" max="8455" width="10.25" style="43" customWidth="1"/>
    <col min="8456" max="8457" width="12.125" style="43" customWidth="1"/>
    <col min="8458" max="8458" width="2.625" style="43" customWidth="1"/>
    <col min="8459" max="8460" width="9" style="43"/>
    <col min="8461" max="8461" width="9.125" style="43" customWidth="1"/>
    <col min="8462" max="8703" width="9" style="43"/>
    <col min="8704" max="8704" width="2.625" style="43" customWidth="1"/>
    <col min="8705" max="8705" width="5.875" style="43" customWidth="1"/>
    <col min="8706" max="8706" width="10.75" style="43" customWidth="1"/>
    <col min="8707" max="8707" width="16.5" style="43" customWidth="1"/>
    <col min="8708" max="8708" width="13.125" style="43" customWidth="1"/>
    <col min="8709" max="8709" width="17" style="43" customWidth="1"/>
    <col min="8710" max="8710" width="7.25" style="43" customWidth="1"/>
    <col min="8711" max="8711" width="10.25" style="43" customWidth="1"/>
    <col min="8712" max="8713" width="12.125" style="43" customWidth="1"/>
    <col min="8714" max="8714" width="2.625" style="43" customWidth="1"/>
    <col min="8715" max="8716" width="9" style="43"/>
    <col min="8717" max="8717" width="9.125" style="43" customWidth="1"/>
    <col min="8718" max="8959" width="9" style="43"/>
    <col min="8960" max="8960" width="2.625" style="43" customWidth="1"/>
    <col min="8961" max="8961" width="5.875" style="43" customWidth="1"/>
    <col min="8962" max="8962" width="10.75" style="43" customWidth="1"/>
    <col min="8963" max="8963" width="16.5" style="43" customWidth="1"/>
    <col min="8964" max="8964" width="13.125" style="43" customWidth="1"/>
    <col min="8965" max="8965" width="17" style="43" customWidth="1"/>
    <col min="8966" max="8966" width="7.25" style="43" customWidth="1"/>
    <col min="8967" max="8967" width="10.25" style="43" customWidth="1"/>
    <col min="8968" max="8969" width="12.125" style="43" customWidth="1"/>
    <col min="8970" max="8970" width="2.625" style="43" customWidth="1"/>
    <col min="8971" max="8972" width="9" style="43"/>
    <col min="8973" max="8973" width="9.125" style="43" customWidth="1"/>
    <col min="8974" max="9215" width="9" style="43"/>
    <col min="9216" max="9216" width="2.625" style="43" customWidth="1"/>
    <col min="9217" max="9217" width="5.875" style="43" customWidth="1"/>
    <col min="9218" max="9218" width="10.75" style="43" customWidth="1"/>
    <col min="9219" max="9219" width="16.5" style="43" customWidth="1"/>
    <col min="9220" max="9220" width="13.125" style="43" customWidth="1"/>
    <col min="9221" max="9221" width="17" style="43" customWidth="1"/>
    <col min="9222" max="9222" width="7.25" style="43" customWidth="1"/>
    <col min="9223" max="9223" width="10.25" style="43" customWidth="1"/>
    <col min="9224" max="9225" width="12.125" style="43" customWidth="1"/>
    <col min="9226" max="9226" width="2.625" style="43" customWidth="1"/>
    <col min="9227" max="9228" width="9" style="43"/>
    <col min="9229" max="9229" width="9.125" style="43" customWidth="1"/>
    <col min="9230" max="9471" width="9" style="43"/>
    <col min="9472" max="9472" width="2.625" style="43" customWidth="1"/>
    <col min="9473" max="9473" width="5.875" style="43" customWidth="1"/>
    <col min="9474" max="9474" width="10.75" style="43" customWidth="1"/>
    <col min="9475" max="9475" width="16.5" style="43" customWidth="1"/>
    <col min="9476" max="9476" width="13.125" style="43" customWidth="1"/>
    <col min="9477" max="9477" width="17" style="43" customWidth="1"/>
    <col min="9478" max="9478" width="7.25" style="43" customWidth="1"/>
    <col min="9479" max="9479" width="10.25" style="43" customWidth="1"/>
    <col min="9480" max="9481" width="12.125" style="43" customWidth="1"/>
    <col min="9482" max="9482" width="2.625" style="43" customWidth="1"/>
    <col min="9483" max="9484" width="9" style="43"/>
    <col min="9485" max="9485" width="9.125" style="43" customWidth="1"/>
    <col min="9486" max="9727" width="9" style="43"/>
    <col min="9728" max="9728" width="2.625" style="43" customWidth="1"/>
    <col min="9729" max="9729" width="5.875" style="43" customWidth="1"/>
    <col min="9730" max="9730" width="10.75" style="43" customWidth="1"/>
    <col min="9731" max="9731" width="16.5" style="43" customWidth="1"/>
    <col min="9732" max="9732" width="13.125" style="43" customWidth="1"/>
    <col min="9733" max="9733" width="17" style="43" customWidth="1"/>
    <col min="9734" max="9734" width="7.25" style="43" customWidth="1"/>
    <col min="9735" max="9735" width="10.25" style="43" customWidth="1"/>
    <col min="9736" max="9737" width="12.125" style="43" customWidth="1"/>
    <col min="9738" max="9738" width="2.625" style="43" customWidth="1"/>
    <col min="9739" max="9740" width="9" style="43"/>
    <col min="9741" max="9741" width="9.125" style="43" customWidth="1"/>
    <col min="9742" max="9983" width="9" style="43"/>
    <col min="9984" max="9984" width="2.625" style="43" customWidth="1"/>
    <col min="9985" max="9985" width="5.875" style="43" customWidth="1"/>
    <col min="9986" max="9986" width="10.75" style="43" customWidth="1"/>
    <col min="9987" max="9987" width="16.5" style="43" customWidth="1"/>
    <col min="9988" max="9988" width="13.125" style="43" customWidth="1"/>
    <col min="9989" max="9989" width="17" style="43" customWidth="1"/>
    <col min="9990" max="9990" width="7.25" style="43" customWidth="1"/>
    <col min="9991" max="9991" width="10.25" style="43" customWidth="1"/>
    <col min="9992" max="9993" width="12.125" style="43" customWidth="1"/>
    <col min="9994" max="9994" width="2.625" style="43" customWidth="1"/>
    <col min="9995" max="9996" width="9" style="43"/>
    <col min="9997" max="9997" width="9.125" style="43" customWidth="1"/>
    <col min="9998" max="10239" width="9" style="43"/>
    <col min="10240" max="10240" width="2.625" style="43" customWidth="1"/>
    <col min="10241" max="10241" width="5.875" style="43" customWidth="1"/>
    <col min="10242" max="10242" width="10.75" style="43" customWidth="1"/>
    <col min="10243" max="10243" width="16.5" style="43" customWidth="1"/>
    <col min="10244" max="10244" width="13.125" style="43" customWidth="1"/>
    <col min="10245" max="10245" width="17" style="43" customWidth="1"/>
    <col min="10246" max="10246" width="7.25" style="43" customWidth="1"/>
    <col min="10247" max="10247" width="10.25" style="43" customWidth="1"/>
    <col min="10248" max="10249" width="12.125" style="43" customWidth="1"/>
    <col min="10250" max="10250" width="2.625" style="43" customWidth="1"/>
    <col min="10251" max="10252" width="9" style="43"/>
    <col min="10253" max="10253" width="9.125" style="43" customWidth="1"/>
    <col min="10254" max="10495" width="9" style="43"/>
    <col min="10496" max="10496" width="2.625" style="43" customWidth="1"/>
    <col min="10497" max="10497" width="5.875" style="43" customWidth="1"/>
    <col min="10498" max="10498" width="10.75" style="43" customWidth="1"/>
    <col min="10499" max="10499" width="16.5" style="43" customWidth="1"/>
    <col min="10500" max="10500" width="13.125" style="43" customWidth="1"/>
    <col min="10501" max="10501" width="17" style="43" customWidth="1"/>
    <col min="10502" max="10502" width="7.25" style="43" customWidth="1"/>
    <col min="10503" max="10503" width="10.25" style="43" customWidth="1"/>
    <col min="10504" max="10505" width="12.125" style="43" customWidth="1"/>
    <col min="10506" max="10506" width="2.625" style="43" customWidth="1"/>
    <col min="10507" max="10508" width="9" style="43"/>
    <col min="10509" max="10509" width="9.125" style="43" customWidth="1"/>
    <col min="10510" max="10751" width="9" style="43"/>
    <col min="10752" max="10752" width="2.625" style="43" customWidth="1"/>
    <col min="10753" max="10753" width="5.875" style="43" customWidth="1"/>
    <col min="10754" max="10754" width="10.75" style="43" customWidth="1"/>
    <col min="10755" max="10755" width="16.5" style="43" customWidth="1"/>
    <col min="10756" max="10756" width="13.125" style="43" customWidth="1"/>
    <col min="10757" max="10757" width="17" style="43" customWidth="1"/>
    <col min="10758" max="10758" width="7.25" style="43" customWidth="1"/>
    <col min="10759" max="10759" width="10.25" style="43" customWidth="1"/>
    <col min="10760" max="10761" width="12.125" style="43" customWidth="1"/>
    <col min="10762" max="10762" width="2.625" style="43" customWidth="1"/>
    <col min="10763" max="10764" width="9" style="43"/>
    <col min="10765" max="10765" width="9.125" style="43" customWidth="1"/>
    <col min="10766" max="11007" width="9" style="43"/>
    <col min="11008" max="11008" width="2.625" style="43" customWidth="1"/>
    <col min="11009" max="11009" width="5.875" style="43" customWidth="1"/>
    <col min="11010" max="11010" width="10.75" style="43" customWidth="1"/>
    <col min="11011" max="11011" width="16.5" style="43" customWidth="1"/>
    <col min="11012" max="11012" width="13.125" style="43" customWidth="1"/>
    <col min="11013" max="11013" width="17" style="43" customWidth="1"/>
    <col min="11014" max="11014" width="7.25" style="43" customWidth="1"/>
    <col min="11015" max="11015" width="10.25" style="43" customWidth="1"/>
    <col min="11016" max="11017" width="12.125" style="43" customWidth="1"/>
    <col min="11018" max="11018" width="2.625" style="43" customWidth="1"/>
    <col min="11019" max="11020" width="9" style="43"/>
    <col min="11021" max="11021" width="9.125" style="43" customWidth="1"/>
    <col min="11022" max="11263" width="9" style="43"/>
    <col min="11264" max="11264" width="2.625" style="43" customWidth="1"/>
    <col min="11265" max="11265" width="5.875" style="43" customWidth="1"/>
    <col min="11266" max="11266" width="10.75" style="43" customWidth="1"/>
    <col min="11267" max="11267" width="16.5" style="43" customWidth="1"/>
    <col min="11268" max="11268" width="13.125" style="43" customWidth="1"/>
    <col min="11269" max="11269" width="17" style="43" customWidth="1"/>
    <col min="11270" max="11270" width="7.25" style="43" customWidth="1"/>
    <col min="11271" max="11271" width="10.25" style="43" customWidth="1"/>
    <col min="11272" max="11273" width="12.125" style="43" customWidth="1"/>
    <col min="11274" max="11274" width="2.625" style="43" customWidth="1"/>
    <col min="11275" max="11276" width="9" style="43"/>
    <col min="11277" max="11277" width="9.125" style="43" customWidth="1"/>
    <col min="11278" max="11519" width="9" style="43"/>
    <col min="11520" max="11520" width="2.625" style="43" customWidth="1"/>
    <col min="11521" max="11521" width="5.875" style="43" customWidth="1"/>
    <col min="11522" max="11522" width="10.75" style="43" customWidth="1"/>
    <col min="11523" max="11523" width="16.5" style="43" customWidth="1"/>
    <col min="11524" max="11524" width="13.125" style="43" customWidth="1"/>
    <col min="11525" max="11525" width="17" style="43" customWidth="1"/>
    <col min="11526" max="11526" width="7.25" style="43" customWidth="1"/>
    <col min="11527" max="11527" width="10.25" style="43" customWidth="1"/>
    <col min="11528" max="11529" width="12.125" style="43" customWidth="1"/>
    <col min="11530" max="11530" width="2.625" style="43" customWidth="1"/>
    <col min="11531" max="11532" width="9" style="43"/>
    <col min="11533" max="11533" width="9.125" style="43" customWidth="1"/>
    <col min="11534" max="11775" width="9" style="43"/>
    <col min="11776" max="11776" width="2.625" style="43" customWidth="1"/>
    <col min="11777" max="11777" width="5.875" style="43" customWidth="1"/>
    <col min="11778" max="11778" width="10.75" style="43" customWidth="1"/>
    <col min="11779" max="11779" width="16.5" style="43" customWidth="1"/>
    <col min="11780" max="11780" width="13.125" style="43" customWidth="1"/>
    <col min="11781" max="11781" width="17" style="43" customWidth="1"/>
    <col min="11782" max="11782" width="7.25" style="43" customWidth="1"/>
    <col min="11783" max="11783" width="10.25" style="43" customWidth="1"/>
    <col min="11784" max="11785" width="12.125" style="43" customWidth="1"/>
    <col min="11786" max="11786" width="2.625" style="43" customWidth="1"/>
    <col min="11787" max="11788" width="9" style="43"/>
    <col min="11789" max="11789" width="9.125" style="43" customWidth="1"/>
    <col min="11790" max="12031" width="9" style="43"/>
    <col min="12032" max="12032" width="2.625" style="43" customWidth="1"/>
    <col min="12033" max="12033" width="5.875" style="43" customWidth="1"/>
    <col min="12034" max="12034" width="10.75" style="43" customWidth="1"/>
    <col min="12035" max="12035" width="16.5" style="43" customWidth="1"/>
    <col min="12036" max="12036" width="13.125" style="43" customWidth="1"/>
    <col min="12037" max="12037" width="17" style="43" customWidth="1"/>
    <col min="12038" max="12038" width="7.25" style="43" customWidth="1"/>
    <col min="12039" max="12039" width="10.25" style="43" customWidth="1"/>
    <col min="12040" max="12041" width="12.125" style="43" customWidth="1"/>
    <col min="12042" max="12042" width="2.625" style="43" customWidth="1"/>
    <col min="12043" max="12044" width="9" style="43"/>
    <col min="12045" max="12045" width="9.125" style="43" customWidth="1"/>
    <col min="12046" max="12287" width="9" style="43"/>
    <col min="12288" max="12288" width="2.625" style="43" customWidth="1"/>
    <col min="12289" max="12289" width="5.875" style="43" customWidth="1"/>
    <col min="12290" max="12290" width="10.75" style="43" customWidth="1"/>
    <col min="12291" max="12291" width="16.5" style="43" customWidth="1"/>
    <col min="12292" max="12292" width="13.125" style="43" customWidth="1"/>
    <col min="12293" max="12293" width="17" style="43" customWidth="1"/>
    <col min="12294" max="12294" width="7.25" style="43" customWidth="1"/>
    <col min="12295" max="12295" width="10.25" style="43" customWidth="1"/>
    <col min="12296" max="12297" width="12.125" style="43" customWidth="1"/>
    <col min="12298" max="12298" width="2.625" style="43" customWidth="1"/>
    <col min="12299" max="12300" width="9" style="43"/>
    <col min="12301" max="12301" width="9.125" style="43" customWidth="1"/>
    <col min="12302" max="12543" width="9" style="43"/>
    <col min="12544" max="12544" width="2.625" style="43" customWidth="1"/>
    <col min="12545" max="12545" width="5.875" style="43" customWidth="1"/>
    <col min="12546" max="12546" width="10.75" style="43" customWidth="1"/>
    <col min="12547" max="12547" width="16.5" style="43" customWidth="1"/>
    <col min="12548" max="12548" width="13.125" style="43" customWidth="1"/>
    <col min="12549" max="12549" width="17" style="43" customWidth="1"/>
    <col min="12550" max="12550" width="7.25" style="43" customWidth="1"/>
    <col min="12551" max="12551" width="10.25" style="43" customWidth="1"/>
    <col min="12552" max="12553" width="12.125" style="43" customWidth="1"/>
    <col min="12554" max="12554" width="2.625" style="43" customWidth="1"/>
    <col min="12555" max="12556" width="9" style="43"/>
    <col min="12557" max="12557" width="9.125" style="43" customWidth="1"/>
    <col min="12558" max="12799" width="9" style="43"/>
    <col min="12800" max="12800" width="2.625" style="43" customWidth="1"/>
    <col min="12801" max="12801" width="5.875" style="43" customWidth="1"/>
    <col min="12802" max="12802" width="10.75" style="43" customWidth="1"/>
    <col min="12803" max="12803" width="16.5" style="43" customWidth="1"/>
    <col min="12804" max="12804" width="13.125" style="43" customWidth="1"/>
    <col min="12805" max="12805" width="17" style="43" customWidth="1"/>
    <col min="12806" max="12806" width="7.25" style="43" customWidth="1"/>
    <col min="12807" max="12807" width="10.25" style="43" customWidth="1"/>
    <col min="12808" max="12809" width="12.125" style="43" customWidth="1"/>
    <col min="12810" max="12810" width="2.625" style="43" customWidth="1"/>
    <col min="12811" max="12812" width="9" style="43"/>
    <col min="12813" max="12813" width="9.125" style="43" customWidth="1"/>
    <col min="12814" max="13055" width="9" style="43"/>
    <col min="13056" max="13056" width="2.625" style="43" customWidth="1"/>
    <col min="13057" max="13057" width="5.875" style="43" customWidth="1"/>
    <col min="13058" max="13058" width="10.75" style="43" customWidth="1"/>
    <col min="13059" max="13059" width="16.5" style="43" customWidth="1"/>
    <col min="13060" max="13060" width="13.125" style="43" customWidth="1"/>
    <col min="13061" max="13061" width="17" style="43" customWidth="1"/>
    <col min="13062" max="13062" width="7.25" style="43" customWidth="1"/>
    <col min="13063" max="13063" width="10.25" style="43" customWidth="1"/>
    <col min="13064" max="13065" width="12.125" style="43" customWidth="1"/>
    <col min="13066" max="13066" width="2.625" style="43" customWidth="1"/>
    <col min="13067" max="13068" width="9" style="43"/>
    <col min="13069" max="13069" width="9.125" style="43" customWidth="1"/>
    <col min="13070" max="13311" width="9" style="43"/>
    <col min="13312" max="13312" width="2.625" style="43" customWidth="1"/>
    <col min="13313" max="13313" width="5.875" style="43" customWidth="1"/>
    <col min="13314" max="13314" width="10.75" style="43" customWidth="1"/>
    <col min="13315" max="13315" width="16.5" style="43" customWidth="1"/>
    <col min="13316" max="13316" width="13.125" style="43" customWidth="1"/>
    <col min="13317" max="13317" width="17" style="43" customWidth="1"/>
    <col min="13318" max="13318" width="7.25" style="43" customWidth="1"/>
    <col min="13319" max="13319" width="10.25" style="43" customWidth="1"/>
    <col min="13320" max="13321" width="12.125" style="43" customWidth="1"/>
    <col min="13322" max="13322" width="2.625" style="43" customWidth="1"/>
    <col min="13323" max="13324" width="9" style="43"/>
    <col min="13325" max="13325" width="9.125" style="43" customWidth="1"/>
    <col min="13326" max="13567" width="9" style="43"/>
    <col min="13568" max="13568" width="2.625" style="43" customWidth="1"/>
    <col min="13569" max="13569" width="5.875" style="43" customWidth="1"/>
    <col min="13570" max="13570" width="10.75" style="43" customWidth="1"/>
    <col min="13571" max="13571" width="16.5" style="43" customWidth="1"/>
    <col min="13572" max="13572" width="13.125" style="43" customWidth="1"/>
    <col min="13573" max="13573" width="17" style="43" customWidth="1"/>
    <col min="13574" max="13574" width="7.25" style="43" customWidth="1"/>
    <col min="13575" max="13575" width="10.25" style="43" customWidth="1"/>
    <col min="13576" max="13577" width="12.125" style="43" customWidth="1"/>
    <col min="13578" max="13578" width="2.625" style="43" customWidth="1"/>
    <col min="13579" max="13580" width="9" style="43"/>
    <col min="13581" max="13581" width="9.125" style="43" customWidth="1"/>
    <col min="13582" max="13823" width="9" style="43"/>
    <col min="13824" max="13824" width="2.625" style="43" customWidth="1"/>
    <col min="13825" max="13825" width="5.875" style="43" customWidth="1"/>
    <col min="13826" max="13826" width="10.75" style="43" customWidth="1"/>
    <col min="13827" max="13827" width="16.5" style="43" customWidth="1"/>
    <col min="13828" max="13828" width="13.125" style="43" customWidth="1"/>
    <col min="13829" max="13829" width="17" style="43" customWidth="1"/>
    <col min="13830" max="13830" width="7.25" style="43" customWidth="1"/>
    <col min="13831" max="13831" width="10.25" style="43" customWidth="1"/>
    <col min="13832" max="13833" width="12.125" style="43" customWidth="1"/>
    <col min="13834" max="13834" width="2.625" style="43" customWidth="1"/>
    <col min="13835" max="13836" width="9" style="43"/>
    <col min="13837" max="13837" width="9.125" style="43" customWidth="1"/>
    <col min="13838" max="14079" width="9" style="43"/>
    <col min="14080" max="14080" width="2.625" style="43" customWidth="1"/>
    <col min="14081" max="14081" width="5.875" style="43" customWidth="1"/>
    <col min="14082" max="14082" width="10.75" style="43" customWidth="1"/>
    <col min="14083" max="14083" width="16.5" style="43" customWidth="1"/>
    <col min="14084" max="14084" width="13.125" style="43" customWidth="1"/>
    <col min="14085" max="14085" width="17" style="43" customWidth="1"/>
    <col min="14086" max="14086" width="7.25" style="43" customWidth="1"/>
    <col min="14087" max="14087" width="10.25" style="43" customWidth="1"/>
    <col min="14088" max="14089" width="12.125" style="43" customWidth="1"/>
    <col min="14090" max="14090" width="2.625" style="43" customWidth="1"/>
    <col min="14091" max="14092" width="9" style="43"/>
    <col min="14093" max="14093" width="9.125" style="43" customWidth="1"/>
    <col min="14094" max="14335" width="9" style="43"/>
    <col min="14336" max="14336" width="2.625" style="43" customWidth="1"/>
    <col min="14337" max="14337" width="5.875" style="43" customWidth="1"/>
    <col min="14338" max="14338" width="10.75" style="43" customWidth="1"/>
    <col min="14339" max="14339" width="16.5" style="43" customWidth="1"/>
    <col min="14340" max="14340" width="13.125" style="43" customWidth="1"/>
    <col min="14341" max="14341" width="17" style="43" customWidth="1"/>
    <col min="14342" max="14342" width="7.25" style="43" customWidth="1"/>
    <col min="14343" max="14343" width="10.25" style="43" customWidth="1"/>
    <col min="14344" max="14345" width="12.125" style="43" customWidth="1"/>
    <col min="14346" max="14346" width="2.625" style="43" customWidth="1"/>
    <col min="14347" max="14348" width="9" style="43"/>
    <col min="14349" max="14349" width="9.125" style="43" customWidth="1"/>
    <col min="14350" max="14591" width="9" style="43"/>
    <col min="14592" max="14592" width="2.625" style="43" customWidth="1"/>
    <col min="14593" max="14593" width="5.875" style="43" customWidth="1"/>
    <col min="14594" max="14594" width="10.75" style="43" customWidth="1"/>
    <col min="14595" max="14595" width="16.5" style="43" customWidth="1"/>
    <col min="14596" max="14596" width="13.125" style="43" customWidth="1"/>
    <col min="14597" max="14597" width="17" style="43" customWidth="1"/>
    <col min="14598" max="14598" width="7.25" style="43" customWidth="1"/>
    <col min="14599" max="14599" width="10.25" style="43" customWidth="1"/>
    <col min="14600" max="14601" width="12.125" style="43" customWidth="1"/>
    <col min="14602" max="14602" width="2.625" style="43" customWidth="1"/>
    <col min="14603" max="14604" width="9" style="43"/>
    <col min="14605" max="14605" width="9.125" style="43" customWidth="1"/>
    <col min="14606" max="14847" width="9" style="43"/>
    <col min="14848" max="14848" width="2.625" style="43" customWidth="1"/>
    <col min="14849" max="14849" width="5.875" style="43" customWidth="1"/>
    <col min="14850" max="14850" width="10.75" style="43" customWidth="1"/>
    <col min="14851" max="14851" width="16.5" style="43" customWidth="1"/>
    <col min="14852" max="14852" width="13.125" style="43" customWidth="1"/>
    <col min="14853" max="14853" width="17" style="43" customWidth="1"/>
    <col min="14854" max="14854" width="7.25" style="43" customWidth="1"/>
    <col min="14855" max="14855" width="10.25" style="43" customWidth="1"/>
    <col min="14856" max="14857" width="12.125" style="43" customWidth="1"/>
    <col min="14858" max="14858" width="2.625" style="43" customWidth="1"/>
    <col min="14859" max="14860" width="9" style="43"/>
    <col min="14861" max="14861" width="9.125" style="43" customWidth="1"/>
    <col min="14862" max="15103" width="9" style="43"/>
    <col min="15104" max="15104" width="2.625" style="43" customWidth="1"/>
    <col min="15105" max="15105" width="5.875" style="43" customWidth="1"/>
    <col min="15106" max="15106" width="10.75" style="43" customWidth="1"/>
    <col min="15107" max="15107" width="16.5" style="43" customWidth="1"/>
    <col min="15108" max="15108" width="13.125" style="43" customWidth="1"/>
    <col min="15109" max="15109" width="17" style="43" customWidth="1"/>
    <col min="15110" max="15110" width="7.25" style="43" customWidth="1"/>
    <col min="15111" max="15111" width="10.25" style="43" customWidth="1"/>
    <col min="15112" max="15113" width="12.125" style="43" customWidth="1"/>
    <col min="15114" max="15114" width="2.625" style="43" customWidth="1"/>
    <col min="15115" max="15116" width="9" style="43"/>
    <col min="15117" max="15117" width="9.125" style="43" customWidth="1"/>
    <col min="15118" max="15359" width="9" style="43"/>
    <col min="15360" max="15360" width="2.625" style="43" customWidth="1"/>
    <col min="15361" max="15361" width="5.875" style="43" customWidth="1"/>
    <col min="15362" max="15362" width="10.75" style="43" customWidth="1"/>
    <col min="15363" max="15363" width="16.5" style="43" customWidth="1"/>
    <col min="15364" max="15364" width="13.125" style="43" customWidth="1"/>
    <col min="15365" max="15365" width="17" style="43" customWidth="1"/>
    <col min="15366" max="15366" width="7.25" style="43" customWidth="1"/>
    <col min="15367" max="15367" width="10.25" style="43" customWidth="1"/>
    <col min="15368" max="15369" width="12.125" style="43" customWidth="1"/>
    <col min="15370" max="15370" width="2.625" style="43" customWidth="1"/>
    <col min="15371" max="15372" width="9" style="43"/>
    <col min="15373" max="15373" width="9.125" style="43" customWidth="1"/>
    <col min="15374" max="15615" width="9" style="43"/>
    <col min="15616" max="15616" width="2.625" style="43" customWidth="1"/>
    <col min="15617" max="15617" width="5.875" style="43" customWidth="1"/>
    <col min="15618" max="15618" width="10.75" style="43" customWidth="1"/>
    <col min="15619" max="15619" width="16.5" style="43" customWidth="1"/>
    <col min="15620" max="15620" width="13.125" style="43" customWidth="1"/>
    <col min="15621" max="15621" width="17" style="43" customWidth="1"/>
    <col min="15622" max="15622" width="7.25" style="43" customWidth="1"/>
    <col min="15623" max="15623" width="10.25" style="43" customWidth="1"/>
    <col min="15624" max="15625" width="12.125" style="43" customWidth="1"/>
    <col min="15626" max="15626" width="2.625" style="43" customWidth="1"/>
    <col min="15627" max="15628" width="9" style="43"/>
    <col min="15629" max="15629" width="9.125" style="43" customWidth="1"/>
    <col min="15630" max="15871" width="9" style="43"/>
    <col min="15872" max="15872" width="2.625" style="43" customWidth="1"/>
    <col min="15873" max="15873" width="5.875" style="43" customWidth="1"/>
    <col min="15874" max="15874" width="10.75" style="43" customWidth="1"/>
    <col min="15875" max="15875" width="16.5" style="43" customWidth="1"/>
    <col min="15876" max="15876" width="13.125" style="43" customWidth="1"/>
    <col min="15877" max="15877" width="17" style="43" customWidth="1"/>
    <col min="15878" max="15878" width="7.25" style="43" customWidth="1"/>
    <col min="15879" max="15879" width="10.25" style="43" customWidth="1"/>
    <col min="15880" max="15881" width="12.125" style="43" customWidth="1"/>
    <col min="15882" max="15882" width="2.625" style="43" customWidth="1"/>
    <col min="15883" max="15884" width="9" style="43"/>
    <col min="15885" max="15885" width="9.125" style="43" customWidth="1"/>
    <col min="15886" max="16127" width="9" style="43"/>
    <col min="16128" max="16128" width="2.625" style="43" customWidth="1"/>
    <col min="16129" max="16129" width="5.875" style="43" customWidth="1"/>
    <col min="16130" max="16130" width="10.75" style="43" customWidth="1"/>
    <col min="16131" max="16131" width="16.5" style="43" customWidth="1"/>
    <col min="16132" max="16132" width="13.125" style="43" customWidth="1"/>
    <col min="16133" max="16133" width="17" style="43" customWidth="1"/>
    <col min="16134" max="16134" width="7.25" style="43" customWidth="1"/>
    <col min="16135" max="16135" width="10.25" style="43" customWidth="1"/>
    <col min="16136" max="16137" width="12.125" style="43" customWidth="1"/>
    <col min="16138" max="16138" width="2.625" style="43" customWidth="1"/>
    <col min="16139" max="16140" width="9" style="43"/>
    <col min="16141" max="16141" width="9.125" style="43" customWidth="1"/>
    <col min="16142" max="16384" width="9" style="43"/>
  </cols>
  <sheetData>
    <row r="1" spans="2:18" ht="21.75" customHeight="1" x14ac:dyDescent="0.15">
      <c r="B1" s="101" t="s">
        <v>38</v>
      </c>
      <c r="C1" s="101"/>
      <c r="D1" s="101"/>
      <c r="E1" s="101"/>
      <c r="F1" s="101"/>
      <c r="G1" s="101"/>
      <c r="H1" s="101"/>
      <c r="I1" s="101"/>
    </row>
    <row r="2" spans="2:18" ht="21.75" customHeight="1" x14ac:dyDescent="0.15">
      <c r="B2" s="44"/>
      <c r="C2" s="44"/>
    </row>
    <row r="3" spans="2:18" ht="21.75" customHeight="1" x14ac:dyDescent="0.15">
      <c r="H3" s="45"/>
      <c r="I3" s="45" t="s">
        <v>17</v>
      </c>
    </row>
    <row r="4" spans="2:18" s="48" customFormat="1" ht="42.75" customHeight="1" thickBot="1" x14ac:dyDescent="0.2">
      <c r="B4" s="102" t="s">
        <v>18</v>
      </c>
      <c r="C4" s="103"/>
      <c r="D4" s="46" t="s">
        <v>19</v>
      </c>
      <c r="E4" s="47" t="s">
        <v>34</v>
      </c>
      <c r="F4" s="46" t="s">
        <v>21</v>
      </c>
      <c r="G4" s="46" t="s">
        <v>22</v>
      </c>
      <c r="H4" s="47" t="s">
        <v>23</v>
      </c>
      <c r="I4" s="47" t="s">
        <v>24</v>
      </c>
      <c r="L4" s="49" t="s">
        <v>25</v>
      </c>
      <c r="M4" s="50" t="s">
        <v>26</v>
      </c>
      <c r="N4" s="50" t="s">
        <v>27</v>
      </c>
      <c r="O4" s="50" t="s">
        <v>28</v>
      </c>
      <c r="P4" s="50" t="s">
        <v>29</v>
      </c>
      <c r="Q4" s="50" t="s">
        <v>30</v>
      </c>
      <c r="R4" s="51"/>
    </row>
    <row r="5" spans="2:18" ht="24" customHeight="1" thickBot="1" x14ac:dyDescent="0.2">
      <c r="B5" s="83">
        <v>0</v>
      </c>
      <c r="C5" s="97">
        <f>IF(B5=0,0,IF(B5=1,$M$4,IF(B5=2,$N$4,IF(B5=3,$O$4,IF(B5=4,$P$4,IF(B5=5,$Q$4))))))</f>
        <v>0</v>
      </c>
      <c r="D5" s="99"/>
      <c r="E5" s="89"/>
      <c r="F5" s="38"/>
      <c r="G5" s="38"/>
      <c r="H5" s="64">
        <f t="shared" ref="H5:H18" si="0">F5*G5</f>
        <v>0</v>
      </c>
      <c r="I5" s="64">
        <f t="shared" ref="I5:I18" si="1">H5-L5</f>
        <v>0</v>
      </c>
      <c r="L5" s="52">
        <f>ROUNDDOWN(H5/110*10,0)</f>
        <v>0</v>
      </c>
      <c r="M5" s="52">
        <f t="shared" ref="M5:M26" si="2">+IF(B5=1,I5,0)</f>
        <v>0</v>
      </c>
      <c r="N5" s="52">
        <f t="shared" ref="N5:N26" si="3">+IF(B5=2,I5,0)</f>
        <v>0</v>
      </c>
      <c r="O5" s="52">
        <f t="shared" ref="O5:O26" si="4">+IF(B5=3,I5,0)</f>
        <v>0</v>
      </c>
      <c r="P5" s="52">
        <f t="shared" ref="P5:P26" si="5">+IF(B5=4,I5,0)</f>
        <v>0</v>
      </c>
      <c r="Q5" s="52">
        <f t="shared" ref="Q5:Q26" si="6">+IF(B5=5,I5,0)</f>
        <v>0</v>
      </c>
      <c r="R5" s="53">
        <f t="shared" ref="R5:R27" si="7">+SUM(M5:Q5)</f>
        <v>0</v>
      </c>
    </row>
    <row r="6" spans="2:18" ht="24" customHeight="1" x14ac:dyDescent="0.15">
      <c r="B6" s="84"/>
      <c r="C6" s="98"/>
      <c r="D6" s="100"/>
      <c r="E6" s="90"/>
      <c r="F6" s="38"/>
      <c r="G6" s="38"/>
      <c r="H6" s="64">
        <f t="shared" si="0"/>
        <v>0</v>
      </c>
      <c r="I6" s="64">
        <f t="shared" si="1"/>
        <v>0</v>
      </c>
      <c r="L6" s="52">
        <f t="shared" ref="L6:L26" si="8">ROUNDDOWN(H6/110*10,0)</f>
        <v>0</v>
      </c>
      <c r="M6" s="52">
        <f t="shared" si="2"/>
        <v>0</v>
      </c>
      <c r="N6" s="52">
        <f t="shared" si="3"/>
        <v>0</v>
      </c>
      <c r="O6" s="52">
        <f t="shared" si="4"/>
        <v>0</v>
      </c>
      <c r="P6" s="52">
        <f t="shared" si="5"/>
        <v>0</v>
      </c>
      <c r="Q6" s="52">
        <f t="shared" si="6"/>
        <v>0</v>
      </c>
      <c r="R6" s="53">
        <f t="shared" si="7"/>
        <v>0</v>
      </c>
    </row>
    <row r="7" spans="2:18" ht="24" customHeight="1" x14ac:dyDescent="0.15">
      <c r="B7" s="83">
        <v>0</v>
      </c>
      <c r="C7" s="97">
        <f>IF(B7=0,0,IF(B7=1,$M$4,IF(B7=2,$N$4,IF(B7=3,$O$4,IF(B7=4,$P$4,IF(B7=5,$Q$4))))))</f>
        <v>0</v>
      </c>
      <c r="D7" s="99"/>
      <c r="E7" s="89"/>
      <c r="F7" s="38"/>
      <c r="G7" s="38"/>
      <c r="H7" s="64">
        <f t="shared" si="0"/>
        <v>0</v>
      </c>
      <c r="I7" s="64">
        <f t="shared" si="1"/>
        <v>0</v>
      </c>
      <c r="L7" s="52">
        <f t="shared" si="8"/>
        <v>0</v>
      </c>
      <c r="M7" s="52">
        <f t="shared" si="2"/>
        <v>0</v>
      </c>
      <c r="N7" s="52">
        <f t="shared" si="3"/>
        <v>0</v>
      </c>
      <c r="O7" s="52">
        <f t="shared" si="4"/>
        <v>0</v>
      </c>
      <c r="P7" s="52">
        <f t="shared" si="5"/>
        <v>0</v>
      </c>
      <c r="Q7" s="52">
        <f t="shared" si="6"/>
        <v>0</v>
      </c>
      <c r="R7" s="55">
        <f t="shared" si="7"/>
        <v>0</v>
      </c>
    </row>
    <row r="8" spans="2:18" ht="24" customHeight="1" x14ac:dyDescent="0.15">
      <c r="B8" s="84"/>
      <c r="C8" s="98"/>
      <c r="D8" s="100"/>
      <c r="E8" s="90"/>
      <c r="F8" s="38"/>
      <c r="G8" s="42"/>
      <c r="H8" s="65">
        <f t="shared" si="0"/>
        <v>0</v>
      </c>
      <c r="I8" s="65">
        <f t="shared" si="1"/>
        <v>0</v>
      </c>
      <c r="L8" s="52">
        <f>ROUNDUP(H8/110*10,0)</f>
        <v>0</v>
      </c>
      <c r="M8" s="52">
        <f t="shared" si="2"/>
        <v>0</v>
      </c>
      <c r="N8" s="52">
        <f t="shared" si="3"/>
        <v>0</v>
      </c>
      <c r="O8" s="52">
        <f t="shared" si="4"/>
        <v>0</v>
      </c>
      <c r="P8" s="52">
        <f t="shared" si="5"/>
        <v>0</v>
      </c>
      <c r="Q8" s="52">
        <f t="shared" si="6"/>
        <v>0</v>
      </c>
      <c r="R8" s="55">
        <f t="shared" si="7"/>
        <v>0</v>
      </c>
    </row>
    <row r="9" spans="2:18" ht="24" customHeight="1" x14ac:dyDescent="0.15">
      <c r="B9" s="83">
        <v>0</v>
      </c>
      <c r="C9" s="97">
        <f>IF(B9=0,0,IF(B9=1,$M$4,IF(B9=2,$N$4,IF(B9=3,$O$4,IF(B9=4,$P$4,IF(B9=5,$Q$4))))))</f>
        <v>0</v>
      </c>
      <c r="D9" s="99"/>
      <c r="E9" s="89"/>
      <c r="F9" s="38"/>
      <c r="G9" s="38"/>
      <c r="H9" s="64">
        <f t="shared" si="0"/>
        <v>0</v>
      </c>
      <c r="I9" s="64">
        <f>H9-L9</f>
        <v>0</v>
      </c>
      <c r="L9" s="52">
        <f t="shared" si="8"/>
        <v>0</v>
      </c>
      <c r="M9" s="52">
        <f t="shared" si="2"/>
        <v>0</v>
      </c>
      <c r="N9" s="52">
        <f t="shared" si="3"/>
        <v>0</v>
      </c>
      <c r="O9" s="52">
        <f t="shared" si="4"/>
        <v>0</v>
      </c>
      <c r="P9" s="52">
        <f t="shared" si="5"/>
        <v>0</v>
      </c>
      <c r="Q9" s="52">
        <f t="shared" si="6"/>
        <v>0</v>
      </c>
      <c r="R9" s="55">
        <f t="shared" si="7"/>
        <v>0</v>
      </c>
    </row>
    <row r="10" spans="2:18" ht="24" customHeight="1" x14ac:dyDescent="0.15">
      <c r="B10" s="84"/>
      <c r="C10" s="98"/>
      <c r="D10" s="100"/>
      <c r="E10" s="90"/>
      <c r="F10" s="38"/>
      <c r="G10" s="42"/>
      <c r="H10" s="65">
        <f t="shared" si="0"/>
        <v>0</v>
      </c>
      <c r="I10" s="65">
        <f>H10-L10</f>
        <v>0</v>
      </c>
      <c r="L10" s="52">
        <f>ROUNDUP(H10/110*10,0)</f>
        <v>0</v>
      </c>
      <c r="M10" s="52">
        <f t="shared" si="2"/>
        <v>0</v>
      </c>
      <c r="N10" s="52">
        <f t="shared" si="3"/>
        <v>0</v>
      </c>
      <c r="O10" s="52">
        <f t="shared" si="4"/>
        <v>0</v>
      </c>
      <c r="P10" s="52">
        <f t="shared" si="5"/>
        <v>0</v>
      </c>
      <c r="Q10" s="52">
        <f t="shared" si="6"/>
        <v>0</v>
      </c>
      <c r="R10" s="55">
        <f t="shared" si="7"/>
        <v>0</v>
      </c>
    </row>
    <row r="11" spans="2:18" ht="24" customHeight="1" x14ac:dyDescent="0.15">
      <c r="B11" s="83">
        <v>0</v>
      </c>
      <c r="C11" s="97">
        <f>IF(B11=0,0,IF(B11=1,$M$4,IF(B11=2,$N$4,IF(B11=3,$O$4,IF(B11=4,$P$4,IF(B11=5,$Q$4))))))</f>
        <v>0</v>
      </c>
      <c r="D11" s="99"/>
      <c r="E11" s="89"/>
      <c r="F11" s="38"/>
      <c r="G11" s="38"/>
      <c r="H11" s="64">
        <f t="shared" si="0"/>
        <v>0</v>
      </c>
      <c r="I11" s="64">
        <f t="shared" si="1"/>
        <v>0</v>
      </c>
      <c r="L11" s="52">
        <f t="shared" si="8"/>
        <v>0</v>
      </c>
      <c r="M11" s="52">
        <f t="shared" si="2"/>
        <v>0</v>
      </c>
      <c r="N11" s="52">
        <f t="shared" si="3"/>
        <v>0</v>
      </c>
      <c r="O11" s="52">
        <f t="shared" si="4"/>
        <v>0</v>
      </c>
      <c r="P11" s="52">
        <f t="shared" si="5"/>
        <v>0</v>
      </c>
      <c r="Q11" s="52">
        <f t="shared" si="6"/>
        <v>0</v>
      </c>
      <c r="R11" s="55">
        <f t="shared" si="7"/>
        <v>0</v>
      </c>
    </row>
    <row r="12" spans="2:18" ht="24" customHeight="1" x14ac:dyDescent="0.15">
      <c r="B12" s="84"/>
      <c r="C12" s="98"/>
      <c r="D12" s="100"/>
      <c r="E12" s="90"/>
      <c r="F12" s="38"/>
      <c r="G12" s="42"/>
      <c r="H12" s="65">
        <f t="shared" si="0"/>
        <v>0</v>
      </c>
      <c r="I12" s="65">
        <f t="shared" si="1"/>
        <v>0</v>
      </c>
      <c r="L12" s="52">
        <f>ROUNDUP(H12/110*10,0)</f>
        <v>0</v>
      </c>
      <c r="M12" s="52">
        <f t="shared" si="2"/>
        <v>0</v>
      </c>
      <c r="N12" s="52">
        <f t="shared" si="3"/>
        <v>0</v>
      </c>
      <c r="O12" s="52">
        <f t="shared" si="4"/>
        <v>0</v>
      </c>
      <c r="P12" s="52">
        <f t="shared" si="5"/>
        <v>0</v>
      </c>
      <c r="Q12" s="52">
        <f t="shared" si="6"/>
        <v>0</v>
      </c>
      <c r="R12" s="55">
        <f t="shared" si="7"/>
        <v>0</v>
      </c>
    </row>
    <row r="13" spans="2:18" ht="24" customHeight="1" x14ac:dyDescent="0.15">
      <c r="B13" s="83">
        <v>0</v>
      </c>
      <c r="C13" s="97">
        <f>IF(B13=0,0,IF(B13=1,$M$4,IF(B13=2,$N$4,IF(B13=3,$O$4,IF(B13=4,$P$4,IF(B13=5,$Q$4))))))</f>
        <v>0</v>
      </c>
      <c r="D13" s="99"/>
      <c r="E13" s="89"/>
      <c r="F13" s="38"/>
      <c r="G13" s="38"/>
      <c r="H13" s="64">
        <f t="shared" si="0"/>
        <v>0</v>
      </c>
      <c r="I13" s="64">
        <f t="shared" si="1"/>
        <v>0</v>
      </c>
      <c r="L13" s="52">
        <f t="shared" si="8"/>
        <v>0</v>
      </c>
      <c r="M13" s="52">
        <f t="shared" si="2"/>
        <v>0</v>
      </c>
      <c r="N13" s="52">
        <f t="shared" si="3"/>
        <v>0</v>
      </c>
      <c r="O13" s="52">
        <f t="shared" si="4"/>
        <v>0</v>
      </c>
      <c r="P13" s="52">
        <f t="shared" si="5"/>
        <v>0</v>
      </c>
      <c r="Q13" s="52">
        <f t="shared" si="6"/>
        <v>0</v>
      </c>
      <c r="R13" s="55">
        <f t="shared" si="7"/>
        <v>0</v>
      </c>
    </row>
    <row r="14" spans="2:18" ht="24" customHeight="1" x14ac:dyDescent="0.15">
      <c r="B14" s="84"/>
      <c r="C14" s="98"/>
      <c r="D14" s="100"/>
      <c r="E14" s="90"/>
      <c r="F14" s="38"/>
      <c r="G14" s="42"/>
      <c r="H14" s="65">
        <f t="shared" si="0"/>
        <v>0</v>
      </c>
      <c r="I14" s="65">
        <f t="shared" si="1"/>
        <v>0</v>
      </c>
      <c r="L14" s="52">
        <f t="shared" si="8"/>
        <v>0</v>
      </c>
      <c r="M14" s="52">
        <f t="shared" si="2"/>
        <v>0</v>
      </c>
      <c r="N14" s="52">
        <f t="shared" si="3"/>
        <v>0</v>
      </c>
      <c r="O14" s="52">
        <f t="shared" si="4"/>
        <v>0</v>
      </c>
      <c r="P14" s="52">
        <f t="shared" si="5"/>
        <v>0</v>
      </c>
      <c r="Q14" s="52">
        <f t="shared" si="6"/>
        <v>0</v>
      </c>
      <c r="R14" s="55">
        <f t="shared" si="7"/>
        <v>0</v>
      </c>
    </row>
    <row r="15" spans="2:18" ht="24" customHeight="1" x14ac:dyDescent="0.15">
      <c r="B15" s="83">
        <v>0</v>
      </c>
      <c r="C15" s="97">
        <f>IF(B15=0,0,IF(B15=1,$M$4,IF(B15=2,$N$4,IF(B15=3,$O$4,IF(B15=4,$P$4,IF(B15=5,$Q$4))))))</f>
        <v>0</v>
      </c>
      <c r="D15" s="99"/>
      <c r="E15" s="89"/>
      <c r="F15" s="38"/>
      <c r="G15" s="38"/>
      <c r="H15" s="64">
        <f t="shared" si="0"/>
        <v>0</v>
      </c>
      <c r="I15" s="64">
        <f t="shared" si="1"/>
        <v>0</v>
      </c>
      <c r="L15" s="52">
        <f t="shared" si="8"/>
        <v>0</v>
      </c>
      <c r="M15" s="52">
        <f t="shared" si="2"/>
        <v>0</v>
      </c>
      <c r="N15" s="52">
        <f t="shared" si="3"/>
        <v>0</v>
      </c>
      <c r="O15" s="52">
        <f t="shared" si="4"/>
        <v>0</v>
      </c>
      <c r="P15" s="52">
        <f t="shared" si="5"/>
        <v>0</v>
      </c>
      <c r="Q15" s="52">
        <f t="shared" si="6"/>
        <v>0</v>
      </c>
      <c r="R15" s="55">
        <f t="shared" si="7"/>
        <v>0</v>
      </c>
    </row>
    <row r="16" spans="2:18" ht="24" customHeight="1" x14ac:dyDescent="0.15">
      <c r="B16" s="84"/>
      <c r="C16" s="98"/>
      <c r="D16" s="100"/>
      <c r="E16" s="90"/>
      <c r="F16" s="38"/>
      <c r="G16" s="42"/>
      <c r="H16" s="65">
        <f t="shared" si="0"/>
        <v>0</v>
      </c>
      <c r="I16" s="65">
        <f t="shared" si="1"/>
        <v>0</v>
      </c>
      <c r="L16" s="52">
        <f>ROUNDUP(H16/110*10,0)</f>
        <v>0</v>
      </c>
      <c r="M16" s="52">
        <f t="shared" si="2"/>
        <v>0</v>
      </c>
      <c r="N16" s="52">
        <f t="shared" si="3"/>
        <v>0</v>
      </c>
      <c r="O16" s="52">
        <f t="shared" si="4"/>
        <v>0</v>
      </c>
      <c r="P16" s="52">
        <f t="shared" si="5"/>
        <v>0</v>
      </c>
      <c r="Q16" s="52">
        <f t="shared" si="6"/>
        <v>0</v>
      </c>
      <c r="R16" s="55">
        <f t="shared" si="7"/>
        <v>0</v>
      </c>
    </row>
    <row r="17" spans="1:18" ht="24" customHeight="1" x14ac:dyDescent="0.15">
      <c r="B17" s="83">
        <v>0</v>
      </c>
      <c r="C17" s="97">
        <f>IF(B17=0,0,IF(B17=1,$M$4,IF(B17=2,$N$4,IF(B17=3,$O$4,IF(B17=4,$P$4,IF(B17=5,$Q$4))))))</f>
        <v>0</v>
      </c>
      <c r="D17" s="99"/>
      <c r="E17" s="89"/>
      <c r="F17" s="38"/>
      <c r="G17" s="38"/>
      <c r="H17" s="64">
        <f t="shared" si="0"/>
        <v>0</v>
      </c>
      <c r="I17" s="64">
        <f t="shared" si="1"/>
        <v>0</v>
      </c>
      <c r="L17" s="52">
        <f t="shared" si="8"/>
        <v>0</v>
      </c>
      <c r="M17" s="52">
        <f t="shared" si="2"/>
        <v>0</v>
      </c>
      <c r="N17" s="52">
        <f t="shared" si="3"/>
        <v>0</v>
      </c>
      <c r="O17" s="52">
        <f t="shared" si="4"/>
        <v>0</v>
      </c>
      <c r="P17" s="52">
        <f t="shared" si="5"/>
        <v>0</v>
      </c>
      <c r="Q17" s="52">
        <f t="shared" si="6"/>
        <v>0</v>
      </c>
      <c r="R17" s="55">
        <f t="shared" si="7"/>
        <v>0</v>
      </c>
    </row>
    <row r="18" spans="1:18" ht="24" customHeight="1" x14ac:dyDescent="0.15">
      <c r="B18" s="84"/>
      <c r="C18" s="98"/>
      <c r="D18" s="100"/>
      <c r="E18" s="90"/>
      <c r="F18" s="38"/>
      <c r="G18" s="42"/>
      <c r="H18" s="65">
        <f t="shared" si="0"/>
        <v>0</v>
      </c>
      <c r="I18" s="65">
        <f t="shared" si="1"/>
        <v>0</v>
      </c>
      <c r="L18" s="52">
        <f>ROUNDUP(H18/110*10,0)</f>
        <v>0</v>
      </c>
      <c r="M18" s="52">
        <f t="shared" si="2"/>
        <v>0</v>
      </c>
      <c r="N18" s="52">
        <f t="shared" si="3"/>
        <v>0</v>
      </c>
      <c r="O18" s="52">
        <f t="shared" si="4"/>
        <v>0</v>
      </c>
      <c r="P18" s="52">
        <f t="shared" si="5"/>
        <v>0</v>
      </c>
      <c r="Q18" s="52">
        <f t="shared" si="6"/>
        <v>0</v>
      </c>
      <c r="R18" s="55">
        <f t="shared" si="7"/>
        <v>0</v>
      </c>
    </row>
    <row r="19" spans="1:18" ht="24" customHeight="1" x14ac:dyDescent="0.15">
      <c r="B19" s="83">
        <v>0</v>
      </c>
      <c r="C19" s="85">
        <f>IF(B19=0,0,IF(B19=1,$M$4,IF(B19=2,$N$4,IF(B19=3,$O$4,IF(B19=4,$P$4,IF(B19=5,$Q$4))))))</f>
        <v>0</v>
      </c>
      <c r="D19" s="87"/>
      <c r="E19" s="89"/>
      <c r="F19" s="54"/>
      <c r="G19" s="54"/>
      <c r="H19" s="66">
        <f t="shared" ref="H19:H26" si="9">+F19*G19</f>
        <v>0</v>
      </c>
      <c r="I19" s="66">
        <f t="shared" ref="I19:I26" si="10">+H19-L19</f>
        <v>0</v>
      </c>
      <c r="L19" s="52">
        <f t="shared" si="8"/>
        <v>0</v>
      </c>
      <c r="M19" s="52">
        <f t="shared" si="2"/>
        <v>0</v>
      </c>
      <c r="N19" s="52">
        <f t="shared" si="3"/>
        <v>0</v>
      </c>
      <c r="O19" s="52">
        <f t="shared" si="4"/>
        <v>0</v>
      </c>
      <c r="P19" s="52">
        <f t="shared" si="5"/>
        <v>0</v>
      </c>
      <c r="Q19" s="52">
        <f t="shared" si="6"/>
        <v>0</v>
      </c>
      <c r="R19" s="55">
        <f t="shared" si="7"/>
        <v>0</v>
      </c>
    </row>
    <row r="20" spans="1:18" ht="24" customHeight="1" x14ac:dyDescent="0.15">
      <c r="B20" s="84"/>
      <c r="C20" s="86"/>
      <c r="D20" s="88"/>
      <c r="E20" s="90"/>
      <c r="F20" s="54"/>
      <c r="G20" s="56"/>
      <c r="H20" s="67">
        <f t="shared" si="9"/>
        <v>0</v>
      </c>
      <c r="I20" s="67">
        <f t="shared" si="10"/>
        <v>0</v>
      </c>
      <c r="L20" s="52">
        <f t="shared" si="8"/>
        <v>0</v>
      </c>
      <c r="M20" s="52">
        <f t="shared" si="2"/>
        <v>0</v>
      </c>
      <c r="N20" s="52">
        <f t="shared" si="3"/>
        <v>0</v>
      </c>
      <c r="O20" s="52">
        <f t="shared" si="4"/>
        <v>0</v>
      </c>
      <c r="P20" s="52">
        <f t="shared" si="5"/>
        <v>0</v>
      </c>
      <c r="Q20" s="52">
        <f t="shared" si="6"/>
        <v>0</v>
      </c>
      <c r="R20" s="55">
        <f t="shared" si="7"/>
        <v>0</v>
      </c>
    </row>
    <row r="21" spans="1:18" ht="24" customHeight="1" x14ac:dyDescent="0.15">
      <c r="B21" s="83">
        <v>0</v>
      </c>
      <c r="C21" s="85">
        <f>IF(B21=0,0,IF(B21=1,$M$4,IF(B21=2,$N$4,IF(B21=3,$O$4,IF(B21=4,$P$4,IF(B21=5,$Q$4))))))</f>
        <v>0</v>
      </c>
      <c r="D21" s="87"/>
      <c r="E21" s="89"/>
      <c r="F21" s="54"/>
      <c r="G21" s="54"/>
      <c r="H21" s="66">
        <f t="shared" si="9"/>
        <v>0</v>
      </c>
      <c r="I21" s="66">
        <f t="shared" si="10"/>
        <v>0</v>
      </c>
      <c r="L21" s="52">
        <f t="shared" si="8"/>
        <v>0</v>
      </c>
      <c r="M21" s="52">
        <f t="shared" si="2"/>
        <v>0</v>
      </c>
      <c r="N21" s="52">
        <f t="shared" si="3"/>
        <v>0</v>
      </c>
      <c r="O21" s="52">
        <f t="shared" si="4"/>
        <v>0</v>
      </c>
      <c r="P21" s="52">
        <f t="shared" si="5"/>
        <v>0</v>
      </c>
      <c r="Q21" s="52">
        <f t="shared" si="6"/>
        <v>0</v>
      </c>
      <c r="R21" s="55">
        <f t="shared" si="7"/>
        <v>0</v>
      </c>
    </row>
    <row r="22" spans="1:18" ht="24" customHeight="1" x14ac:dyDescent="0.15">
      <c r="B22" s="84"/>
      <c r="C22" s="86"/>
      <c r="D22" s="88"/>
      <c r="E22" s="90"/>
      <c r="F22" s="54"/>
      <c r="G22" s="56"/>
      <c r="H22" s="67">
        <f t="shared" si="9"/>
        <v>0</v>
      </c>
      <c r="I22" s="67">
        <f t="shared" si="10"/>
        <v>0</v>
      </c>
      <c r="L22" s="52">
        <f t="shared" si="8"/>
        <v>0</v>
      </c>
      <c r="M22" s="52">
        <f t="shared" si="2"/>
        <v>0</v>
      </c>
      <c r="N22" s="52">
        <f t="shared" si="3"/>
        <v>0</v>
      </c>
      <c r="O22" s="52">
        <f t="shared" si="4"/>
        <v>0</v>
      </c>
      <c r="P22" s="52">
        <f t="shared" si="5"/>
        <v>0</v>
      </c>
      <c r="Q22" s="52">
        <f t="shared" si="6"/>
        <v>0</v>
      </c>
      <c r="R22" s="55">
        <f t="shared" si="7"/>
        <v>0</v>
      </c>
    </row>
    <row r="23" spans="1:18" ht="24" customHeight="1" x14ac:dyDescent="0.15">
      <c r="B23" s="83">
        <v>0</v>
      </c>
      <c r="C23" s="85">
        <f>IF(B23=0,0,IF(B23=1,$M$4,IF(B23=2,$N$4,IF(B23=3,$O$4,IF(B23=4,$P$4,IF(B23=5,$Q$4))))))</f>
        <v>0</v>
      </c>
      <c r="D23" s="87"/>
      <c r="E23" s="89"/>
      <c r="F23" s="54"/>
      <c r="G23" s="54"/>
      <c r="H23" s="66">
        <f t="shared" si="9"/>
        <v>0</v>
      </c>
      <c r="I23" s="66">
        <f t="shared" si="10"/>
        <v>0</v>
      </c>
      <c r="L23" s="52">
        <f t="shared" si="8"/>
        <v>0</v>
      </c>
      <c r="M23" s="52">
        <f t="shared" si="2"/>
        <v>0</v>
      </c>
      <c r="N23" s="52">
        <f t="shared" si="3"/>
        <v>0</v>
      </c>
      <c r="O23" s="52">
        <f t="shared" si="4"/>
        <v>0</v>
      </c>
      <c r="P23" s="52">
        <f t="shared" si="5"/>
        <v>0</v>
      </c>
      <c r="Q23" s="52">
        <f t="shared" si="6"/>
        <v>0</v>
      </c>
      <c r="R23" s="55">
        <f t="shared" si="7"/>
        <v>0</v>
      </c>
    </row>
    <row r="24" spans="1:18" ht="24" customHeight="1" x14ac:dyDescent="0.15">
      <c r="B24" s="84"/>
      <c r="C24" s="86"/>
      <c r="D24" s="88"/>
      <c r="E24" s="90"/>
      <c r="F24" s="56"/>
      <c r="G24" s="54"/>
      <c r="H24" s="67">
        <f t="shared" si="9"/>
        <v>0</v>
      </c>
      <c r="I24" s="67">
        <f t="shared" si="10"/>
        <v>0</v>
      </c>
      <c r="L24" s="52">
        <f t="shared" si="8"/>
        <v>0</v>
      </c>
      <c r="M24" s="52">
        <f t="shared" si="2"/>
        <v>0</v>
      </c>
      <c r="N24" s="52">
        <f t="shared" si="3"/>
        <v>0</v>
      </c>
      <c r="O24" s="52">
        <f t="shared" si="4"/>
        <v>0</v>
      </c>
      <c r="P24" s="52">
        <f t="shared" si="5"/>
        <v>0</v>
      </c>
      <c r="Q24" s="52">
        <f t="shared" si="6"/>
        <v>0</v>
      </c>
      <c r="R24" s="55">
        <f t="shared" si="7"/>
        <v>0</v>
      </c>
    </row>
    <row r="25" spans="1:18" ht="24" customHeight="1" x14ac:dyDescent="0.15">
      <c r="B25" s="83">
        <v>0</v>
      </c>
      <c r="C25" s="91">
        <f>IF(B25=0,0,IF(B25=1,$M$4,IF(B25=2,$N$4,IF(B25=3,$O$4,IF(B25=4,$P$4,IF(B25=5,$Q$4))))))</f>
        <v>0</v>
      </c>
      <c r="D25" s="93"/>
      <c r="E25" s="95"/>
      <c r="F25" s="54"/>
      <c r="G25" s="54"/>
      <c r="H25" s="66">
        <f t="shared" si="9"/>
        <v>0</v>
      </c>
      <c r="I25" s="66">
        <f t="shared" si="10"/>
        <v>0</v>
      </c>
      <c r="L25" s="52">
        <f t="shared" si="8"/>
        <v>0</v>
      </c>
      <c r="M25" s="52">
        <f t="shared" si="2"/>
        <v>0</v>
      </c>
      <c r="N25" s="52">
        <f t="shared" si="3"/>
        <v>0</v>
      </c>
      <c r="O25" s="52">
        <f t="shared" si="4"/>
        <v>0</v>
      </c>
      <c r="P25" s="52">
        <f t="shared" si="5"/>
        <v>0</v>
      </c>
      <c r="Q25" s="52">
        <f t="shared" si="6"/>
        <v>0</v>
      </c>
      <c r="R25" s="55">
        <f t="shared" si="7"/>
        <v>0</v>
      </c>
    </row>
    <row r="26" spans="1:18" ht="24" customHeight="1" thickBot="1" x14ac:dyDescent="0.2">
      <c r="A26" s="48"/>
      <c r="B26" s="84"/>
      <c r="C26" s="92"/>
      <c r="D26" s="94"/>
      <c r="E26" s="96"/>
      <c r="F26" s="54"/>
      <c r="G26" s="56"/>
      <c r="H26" s="67">
        <f t="shared" si="9"/>
        <v>0</v>
      </c>
      <c r="I26" s="67">
        <f t="shared" si="10"/>
        <v>0</v>
      </c>
      <c r="J26" s="48"/>
      <c r="L26" s="52">
        <f t="shared" si="8"/>
        <v>0</v>
      </c>
      <c r="M26" s="52">
        <f t="shared" si="2"/>
        <v>0</v>
      </c>
      <c r="N26" s="52">
        <f t="shared" si="3"/>
        <v>0</v>
      </c>
      <c r="O26" s="52">
        <f t="shared" si="4"/>
        <v>0</v>
      </c>
      <c r="P26" s="52">
        <f t="shared" si="5"/>
        <v>0</v>
      </c>
      <c r="Q26" s="52">
        <f t="shared" si="6"/>
        <v>0</v>
      </c>
      <c r="R26" s="55">
        <f t="shared" si="7"/>
        <v>0</v>
      </c>
    </row>
    <row r="27" spans="1:18" ht="23.25" customHeight="1" thickBot="1" x14ac:dyDescent="0.2">
      <c r="B27" s="80" t="s">
        <v>33</v>
      </c>
      <c r="C27" s="81"/>
      <c r="D27" s="81"/>
      <c r="E27" s="81"/>
      <c r="F27" s="81"/>
      <c r="G27" s="82"/>
      <c r="H27" s="57">
        <f>SUM(H5,H7,H9,H11,H13,H15,H17,H19,H21,H23,H25)</f>
        <v>0</v>
      </c>
      <c r="I27" s="57">
        <f>SUM(I5,I7,I9,I11,I13,I15,I17,I19,I21,I23,I25)</f>
        <v>0</v>
      </c>
      <c r="M27" s="58">
        <f>SUM(M5:M26)</f>
        <v>0</v>
      </c>
      <c r="N27" s="59">
        <f>SUM(N5:N26)</f>
        <v>0</v>
      </c>
      <c r="O27" s="59">
        <f>SUM(O5:O26)</f>
        <v>0</v>
      </c>
      <c r="P27" s="59">
        <f>SUM(P5:P26)</f>
        <v>0</v>
      </c>
      <c r="Q27" s="59">
        <f>SUM(Q5:Q26)</f>
        <v>0</v>
      </c>
      <c r="R27" s="60">
        <f t="shared" si="7"/>
        <v>0</v>
      </c>
    </row>
    <row r="28" spans="1:18" ht="23.25" customHeight="1" x14ac:dyDescent="0.15">
      <c r="B28" s="80" t="s">
        <v>35</v>
      </c>
      <c r="C28" s="81"/>
      <c r="D28" s="81"/>
      <c r="E28" s="81"/>
      <c r="F28" s="81"/>
      <c r="G28" s="82"/>
      <c r="H28" s="61">
        <f>SUM(H6,H8,H10,H12,H14,H16,H18,H20,H22,H24,H26)</f>
        <v>0</v>
      </c>
      <c r="I28" s="61">
        <f>SUM(I6,I8,I10,I12,I14,I16,I18,I20,I22,I24,I26)</f>
        <v>0</v>
      </c>
      <c r="M28" s="62"/>
      <c r="N28" s="62"/>
      <c r="O28" s="62"/>
      <c r="P28" s="62"/>
      <c r="Q28" s="62"/>
      <c r="R28" s="62"/>
    </row>
    <row r="29" spans="1:18" ht="26.25" customHeight="1" x14ac:dyDescent="0.15">
      <c r="B29" s="63" t="s">
        <v>31</v>
      </c>
      <c r="C29" s="63"/>
    </row>
    <row r="30" spans="1:18" ht="26.25" customHeight="1" x14ac:dyDescent="0.15">
      <c r="B30" s="63" t="s">
        <v>36</v>
      </c>
      <c r="C30" s="63"/>
    </row>
    <row r="31" spans="1:18" ht="42.75" customHeight="1" x14ac:dyDescent="0.15">
      <c r="B31" s="63"/>
      <c r="C31" s="63"/>
    </row>
  </sheetData>
  <mergeCells count="48">
    <mergeCell ref="B1:I1"/>
    <mergeCell ref="B4:C4"/>
    <mergeCell ref="B5:B6"/>
    <mergeCell ref="C5:C6"/>
    <mergeCell ref="D5:D6"/>
    <mergeCell ref="E5:E6"/>
    <mergeCell ref="B7:B8"/>
    <mergeCell ref="C7:C8"/>
    <mergeCell ref="D7:D8"/>
    <mergeCell ref="E7:E8"/>
    <mergeCell ref="B9:B10"/>
    <mergeCell ref="C9:C10"/>
    <mergeCell ref="D9:D10"/>
    <mergeCell ref="E9:E10"/>
    <mergeCell ref="B11:B12"/>
    <mergeCell ref="C11:C12"/>
    <mergeCell ref="D11:D12"/>
    <mergeCell ref="E11:E12"/>
    <mergeCell ref="B13:B14"/>
    <mergeCell ref="C13:C14"/>
    <mergeCell ref="D13:D14"/>
    <mergeCell ref="E13:E14"/>
    <mergeCell ref="B15:B16"/>
    <mergeCell ref="C15:C16"/>
    <mergeCell ref="D15:D16"/>
    <mergeCell ref="E15:E16"/>
    <mergeCell ref="B17:B18"/>
    <mergeCell ref="C17:C18"/>
    <mergeCell ref="D17:D18"/>
    <mergeCell ref="E17:E18"/>
    <mergeCell ref="B19:B20"/>
    <mergeCell ref="C19:C20"/>
    <mergeCell ref="D19:D20"/>
    <mergeCell ref="E19:E20"/>
    <mergeCell ref="B21:B22"/>
    <mergeCell ref="C21:C22"/>
    <mergeCell ref="D21:D22"/>
    <mergeCell ref="E21:E22"/>
    <mergeCell ref="B27:G27"/>
    <mergeCell ref="B28:G28"/>
    <mergeCell ref="B23:B24"/>
    <mergeCell ref="C23:C24"/>
    <mergeCell ref="D23:D24"/>
    <mergeCell ref="E23:E24"/>
    <mergeCell ref="B25:B26"/>
    <mergeCell ref="C25:C26"/>
    <mergeCell ref="D25:D26"/>
    <mergeCell ref="E25:E26"/>
  </mergeCells>
  <phoneticPr fontId="6"/>
  <printOptions horizontalCentered="1"/>
  <pageMargins left="0.78740157480314965" right="0.78740157480314965" top="0.98425196850393704" bottom="0.78740157480314965" header="0.51181102362204722" footer="0.39370078740157483"/>
  <pageSetup paperSize="9" scale="77" firstPageNumber="16" fitToHeight="2" orientation="portrait" useFirstPageNumber="1" horizontalDpi="4294967293" verticalDpi="4294967293" r:id="rId1"/>
  <headerFooter alignWithMargins="0"/>
  <rowBreaks count="1" manualBreakCount="1">
    <brk id="30"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経費内訳（当初）</vt:lpstr>
      <vt:lpstr>経費内訳（変更）</vt:lpstr>
      <vt:lpstr>経費内訳（実績）</vt:lpstr>
      <vt:lpstr>'経費内訳（実績）'!Print_Area</vt:lpstr>
      <vt:lpstr>'経費内訳（当初）'!Print_Area</vt:lpstr>
      <vt:lpstr>'経費内訳（変更）'!Print_Area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村山　俊文</dc:creator>
  <cp:lastModifiedBy>佐々木　健琉</cp:lastModifiedBy>
  <cp:lastPrinted>2024-09-02T01:14:51Z</cp:lastPrinted>
  <dcterms:created xsi:type="dcterms:W3CDTF">2024-01-22T02:54:23Z</dcterms:created>
  <dcterms:modified xsi:type="dcterms:W3CDTF">2024-09-02T01:14:53Z</dcterms:modified>
</cp:coreProperties>
</file>